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essupost" sheetId="1" r:id="rId4"/>
    <sheet name="Compte Pèrdua i Guanys" sheetId="2" r:id="rId5"/>
    <sheet name="Balanç situació" sheetId="3" r:id="rId6"/>
    <sheet name="EFE" sheetId="4" r:id="rId7"/>
  </sheets>
</workbook>
</file>

<file path=xl/sharedStrings.xml><?xml version="1.0" encoding="utf-8"?>
<sst xmlns="http://schemas.openxmlformats.org/spreadsheetml/2006/main" uniqueCount="134">
  <si>
    <t>PRESSUPOST 2016
GENERAL</t>
  </si>
  <si>
    <r>
      <rPr>
        <b val="1"/>
        <sz val="11"/>
        <color indexed="8"/>
        <rFont val="Calibri"/>
      </rPr>
      <t>INGRESSOS</t>
    </r>
  </si>
  <si>
    <r>
      <rPr>
        <b val="1"/>
        <sz val="11"/>
        <color indexed="8"/>
        <rFont val="Calibri"/>
      </rPr>
      <t>DESPESES</t>
    </r>
  </si>
  <si>
    <t>SEU</t>
  </si>
  <si>
    <t>NATACIÓ</t>
  </si>
  <si>
    <t>WPOLO</t>
  </si>
  <si>
    <t>VELA</t>
  </si>
  <si>
    <t>ESCOLA VELA</t>
  </si>
  <si>
    <t>WIND-SURF-SUP</t>
  </si>
  <si>
    <t>REM</t>
  </si>
  <si>
    <t>MONITORS</t>
  </si>
  <si>
    <t>SOCIAL</t>
  </si>
  <si>
    <t>SECCIONS ESPORTIVES</t>
  </si>
  <si>
    <t>PRÉSTECS (LLOTJA-ARMARIS)</t>
  </si>
  <si>
    <t>TOTAL</t>
  </si>
  <si>
    <t xml:space="preserve">COMPTE DE PÈRDUA I GUANYS
CLUB NATACIO BADALONA   </t>
  </si>
  <si>
    <t>LIQUIDACIÓ PRESSUPOST EXERCICI 2015</t>
  </si>
  <si>
    <t>ESTIMACIÓ LIQUIDACIÓ PRESSUPOST EXERCICI 2016</t>
  </si>
  <si>
    <t xml:space="preserve">A) OPERACIONS CONTINUADES                                                                                   </t>
  </si>
  <si>
    <t xml:space="preserve">1. Import net de la xifra de negocis                                                               </t>
  </si>
  <si>
    <t xml:space="preserve">a) Vendes                                                                                       </t>
  </si>
  <si>
    <t xml:space="preserve">5. Altres ingressos d’explotació                                                                   </t>
  </si>
  <si>
    <t>b) Subvencions d’explotació incorporades al resultat de l’exercici</t>
  </si>
  <si>
    <t xml:space="preserve">6. Despeses de personal                                                                                 </t>
  </si>
  <si>
    <t xml:space="preserve">a) Sous, salaris i assimilables                                                               </t>
  </si>
  <si>
    <t xml:space="preserve">b) Càrregues socials                                                                              </t>
  </si>
  <si>
    <t>7. Altres despeses d’explotació</t>
  </si>
  <si>
    <t xml:space="preserve">a) Serveis exteriors                                                                         </t>
  </si>
  <si>
    <t xml:space="preserve">b) Tributs                                                                                     </t>
  </si>
  <si>
    <t xml:space="preserve">8. Amortizació de l’immovilizat                                                                    </t>
  </si>
  <si>
    <t>12. Altres resultats</t>
  </si>
  <si>
    <t xml:space="preserve">A.1) RESULTATS D’EXPLOTACIÓ ( 1 + 2 + 3 + 4 + 5 + 6 + 7 + 8 + 9 + 10 + 11 + 12 + 13 )                      </t>
  </si>
  <si>
    <t xml:space="preserve">15. Despeses financeres                                                                                 </t>
  </si>
  <si>
    <t>b) Per deute amb tercers</t>
  </si>
  <si>
    <t xml:space="preserve">A.2) RESULTAT FINANCER  ( 14 + 15 + 16 + 17 + 18 )                                                        </t>
  </si>
  <si>
    <t xml:space="preserve">A.3) RESULTAT ABANS D’IMPOSTOS ( A.1 + A.2 )                                                              </t>
  </si>
  <si>
    <t xml:space="preserve">A.4) RESULTAT DE L’EXERCICIS PROCEDENT D’OPERACIONS CONTINUADES  ( A.3 + 19 )                             </t>
  </si>
  <si>
    <t>20. Resultat de l’exercici procedent d’operacions ininterrompudes net d’impostos</t>
  </si>
  <si>
    <t xml:space="preserve">A.5) RESULTAT DE L’EXERCICI ( A.4 + 20 )                                                                    </t>
  </si>
  <si>
    <t>Altres despeses d’explotació/serveis exteriors</t>
  </si>
  <si>
    <t>PRES. 2016</t>
  </si>
  <si>
    <t>INVERSIONS</t>
  </si>
  <si>
    <t>AMORT</t>
  </si>
  <si>
    <t>AM. ANUAL</t>
  </si>
  <si>
    <t>ESCALA</t>
  </si>
  <si>
    <t>SUPS</t>
  </si>
  <si>
    <t>COLECTIU</t>
  </si>
  <si>
    <t>REMS</t>
  </si>
  <si>
    <t xml:space="preserve">BALANÇ DE SITUACIÓ
CLUB NATACIÓ BADALONA           </t>
  </si>
  <si>
    <t>A C T I U</t>
  </si>
  <si>
    <t>EXERCICI 2015</t>
  </si>
  <si>
    <t>EXERCICI 2016</t>
  </si>
  <si>
    <t>----------------------------------------------------------------------------------------</t>
  </si>
  <si>
    <t>A) ACTIU NO CORRENT</t>
  </si>
  <si>
    <t>I. Immovilitzat intangible</t>
  </si>
  <si>
    <t>5. Aplicacions informàtiques</t>
  </si>
  <si>
    <t>206. Aplicacions informàtiques</t>
  </si>
  <si>
    <t>II. Immovilizat material</t>
  </si>
  <si>
    <t>1. Terrenys i construccions</t>
  </si>
  <si>
    <t>211. Construccions</t>
  </si>
  <si>
    <t>2. Instal·lacions tècniques i altera immovilitzat material</t>
  </si>
  <si>
    <t>212. Instal·lacions tècniques</t>
  </si>
  <si>
    <t>215. Altres instal·lacions</t>
  </si>
  <si>
    <t>216. Mobiliari</t>
  </si>
  <si>
    <t>217. Equips per a processos d’ informació</t>
  </si>
  <si>
    <t>2815. Amortizació acumulada d’alares insta·lacions</t>
  </si>
  <si>
    <t>V. Inversions financeras a largo termini</t>
  </si>
  <si>
    <t>5. Altres actius financers</t>
  </si>
  <si>
    <t>260. Fiances constituidas a largo termini</t>
  </si>
  <si>
    <t>B) ACTIU CORRENT</t>
  </si>
  <si>
    <t>III. Duetos comerciales i altera compres a cobrar</t>
  </si>
  <si>
    <t>3. Deutors diversos</t>
  </si>
  <si>
    <t>440. Deutors</t>
  </si>
  <si>
    <t>6. Altres crèdits amo les Administraciones públiques</t>
  </si>
  <si>
    <t>4700. Hisenda Pública, deutora per IVA</t>
  </si>
  <si>
    <t>473. Hisenda Pública, retencions i pagaments a compte</t>
  </si>
  <si>
    <t>VII. Efectiu i altres actius líquids equivalents</t>
  </si>
  <si>
    <t>1. Tesoreria</t>
  </si>
  <si>
    <t>570. Caixa, euros</t>
  </si>
  <si>
    <t>572. Bancs i institucions de crèdito c/c vista, euros</t>
  </si>
  <si>
    <t>TOTAL ACTIU (A+B)</t>
  </si>
  <si>
    <t>P A T R I M O N I    N E T    I   P A S S I U</t>
  </si>
  <si>
    <t>A) PATRIMONI NET</t>
  </si>
  <si>
    <t>A-1) Fons pròpis</t>
  </si>
  <si>
    <t>I. Capital</t>
  </si>
  <si>
    <t>1. Capital escriturat</t>
  </si>
  <si>
    <t>100. Capital social</t>
  </si>
  <si>
    <t>VII. Resultat de l’exercici</t>
  </si>
  <si>
    <t>129. Resultat  de l’exercici</t>
  </si>
  <si>
    <t>B) PASSIU NO CORRENT</t>
  </si>
  <si>
    <t>II. Deutes a llarg termini</t>
  </si>
  <si>
    <t>2. Deutes amb entitats de crèdit</t>
  </si>
  <si>
    <t>170. Deutes a llarg termini amb entitats de crèdit</t>
  </si>
  <si>
    <t>C) PASSIU CORRENT</t>
  </si>
  <si>
    <t>III. Deutes a curt termini</t>
  </si>
  <si>
    <t>520. Deutes a curt termini amb entintas de crèdit</t>
  </si>
  <si>
    <t>V. Acreedors comercials i altres comptes a pagar</t>
  </si>
  <si>
    <t>1. Proveïdors</t>
  </si>
  <si>
    <t>400. Proveïdors</t>
  </si>
  <si>
    <t>3. Acreedors diversos</t>
  </si>
  <si>
    <t>410. Acreedores por prestaciones de servicios</t>
  </si>
  <si>
    <t>6. Altres deutes amb les Administracions públiques</t>
  </si>
  <si>
    <t>4750. Hisenda Pública, acreedora per IVA</t>
  </si>
  <si>
    <t>4760. Seguretat Social</t>
  </si>
  <si>
    <t>TOTAL PATRIMONI NET I PASSIU</t>
  </si>
  <si>
    <t>RECUPERACIO Tª</t>
  </si>
  <si>
    <t xml:space="preserve">EFE
CLUB NATACIÓ BADALONA           </t>
  </si>
  <si>
    <t>A) FLUXES D’EFECTIU PER ACTIVITATS D’EXPLOTACIÓ</t>
  </si>
  <si>
    <t>1. Resultat exercici abans d’impostos</t>
  </si>
  <si>
    <t>2. Ajustaments al resultat</t>
  </si>
  <si>
    <t>a) Amortitzacions</t>
  </si>
  <si>
    <t>b) Despeses financeres</t>
  </si>
  <si>
    <t>3. Canvis en el capital corrent</t>
  </si>
  <si>
    <t>a) Existències</t>
  </si>
  <si>
    <t>b) Duetos i comptes per cobrar</t>
  </si>
  <si>
    <t>c) Acreedors i comptes a pagar</t>
  </si>
  <si>
    <t>4. Altres fluxes d’efectiu de les activistas d’explotació</t>
  </si>
  <si>
    <t>a) Pagaments d’interessos</t>
  </si>
  <si>
    <t>b) Pagaments per impostos sobre beneficis</t>
  </si>
  <si>
    <t>5. Fluxes d’efectiu de les activitats d’explotació (1+2+3+4)</t>
  </si>
  <si>
    <t>B) FLUXES D’EFECTIU PER ACTIVITATS D’INVERSIÓ</t>
  </si>
  <si>
    <t>6. Pagaments per inversions</t>
  </si>
  <si>
    <t>a) Inmovilizado material</t>
  </si>
  <si>
    <t>7. Cobraments per desinversions</t>
  </si>
  <si>
    <t>8. Fluxes d’efectiu de les activistas d’inversió (7-6)</t>
  </si>
  <si>
    <t>C) FLUXES D’EFECTIU PER ACTIVITATS DE FINANCIACIÓ</t>
  </si>
  <si>
    <t>9. Augments i disminucions d’instruments de patrimoni</t>
  </si>
  <si>
    <t>10. Augments i disminucions d’instruments de passiu financer</t>
  </si>
  <si>
    <t>11. Pagamento per dividends i altres instruments de patrimoni</t>
  </si>
  <si>
    <t>12. Fluxes d’efectiu per activitats de financiació (9+10-11)</t>
  </si>
  <si>
    <t>D) EFECTES DE LES VARIACIONS DELS TIPUS DE CANVI</t>
  </si>
  <si>
    <t>E) AUGMENT/DISMINUCIÓ NETA DE L’EFECTIU O EQUIVALENTS (A + B + C + D)</t>
  </si>
  <si>
    <t>Efectiu o equivalents al comienzo de l’exercici</t>
  </si>
  <si>
    <t>Efectiu o equivalents al final de l’exercici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</si>
</sst>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€-2]&quot; &quot;#,##0.00"/>
    <numFmt numFmtId="60" formatCode="[$€-2]&quot; &quot;0.00"/>
  </numFmts>
  <fonts count="10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sz val="11"/>
      <color indexed="9"/>
      <name val="Calibri"/>
    </font>
    <font>
      <b val="1"/>
      <sz val="11"/>
      <color indexed="8"/>
      <name val="Calibri"/>
    </font>
    <font>
      <b val="1"/>
      <sz val="11"/>
      <color indexed="9"/>
      <name val="Calibri"/>
    </font>
    <font>
      <b val="1"/>
      <sz val="11"/>
      <color indexed="8"/>
      <name val="Trebuchet MS"/>
    </font>
    <font>
      <b val="1"/>
      <sz val="12"/>
      <color indexed="8"/>
      <name val="Verdana"/>
    </font>
    <font>
      <sz val="11"/>
      <color indexed="8"/>
      <name val="Trebuchet MS"/>
    </font>
    <font>
      <sz val="12"/>
      <color indexed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0" fillId="3" borderId="1" applyNumberFormat="1" applyFont="1" applyFill="1" applyBorder="1" applyAlignment="1" applyProtection="0">
      <alignment vertical="bottom"/>
    </xf>
    <xf numFmtId="49" fontId="4" fillId="3" borderId="1" applyNumberFormat="1" applyFont="1" applyFill="1" applyBorder="1" applyAlignment="1" applyProtection="0">
      <alignment horizontal="center" vertical="bottom"/>
    </xf>
    <xf numFmtId="0" fontId="4" fillId="3" borderId="1" applyNumberFormat="1" applyFont="1" applyFill="1" applyBorder="1" applyAlignment="1" applyProtection="0">
      <alignment horizontal="center" vertical="bottom"/>
    </xf>
    <xf numFmtId="49" fontId="0" fillId="3" borderId="1" applyNumberFormat="1" applyFont="1" applyFill="1" applyBorder="1" applyAlignment="1" applyProtection="0">
      <alignment vertical="bottom"/>
    </xf>
    <xf numFmtId="59" fontId="0" fillId="3" borderId="1" applyNumberFormat="1" applyFont="1" applyFill="1" applyBorder="1" applyAlignment="1" applyProtection="0">
      <alignment vertical="bottom"/>
    </xf>
    <xf numFmtId="60" fontId="0" fillId="3" borderId="1" applyNumberFormat="1" applyFont="1" applyFill="1" applyBorder="1" applyAlignment="1" applyProtection="0">
      <alignment vertical="bottom"/>
    </xf>
    <xf numFmtId="49" fontId="4" fillId="3" borderId="1" applyNumberFormat="1" applyFont="1" applyFill="1" applyBorder="1" applyAlignment="1" applyProtection="0">
      <alignment horizontal="right" vertical="bottom"/>
    </xf>
    <xf numFmtId="59" fontId="4" fillId="3" borderId="1" applyNumberFormat="1" applyFont="1" applyFill="1" applyBorder="1" applyAlignment="1" applyProtection="0">
      <alignment vertical="bottom"/>
    </xf>
    <xf numFmtId="0" fontId="0" fillId="3" borderId="2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center" vertical="center" wrapText="1"/>
    </xf>
    <xf numFmtId="0" fontId="0" fillId="3" borderId="1" applyNumberFormat="1" applyFont="1" applyFill="1" applyBorder="1" applyAlignment="1" applyProtection="0">
      <alignment horizontal="left" vertical="bottom"/>
    </xf>
    <xf numFmtId="0" fontId="0" fillId="3" borderId="1" applyNumberFormat="1" applyFont="1" applyFill="1" applyBorder="1" applyAlignment="1" applyProtection="0">
      <alignment horizontal="center" vertical="bottom" wrapText="1"/>
    </xf>
    <xf numFmtId="49" fontId="0" fillId="3" borderId="1" applyNumberFormat="1" applyFont="1" applyFill="1" applyBorder="1" applyAlignment="1" applyProtection="0">
      <alignment horizontal="left" vertical="bottom"/>
    </xf>
    <xf numFmtId="60" fontId="0" fillId="3" borderId="1" applyNumberFormat="1" applyFont="1" applyFill="1" applyBorder="1" applyAlignment="1" applyProtection="0">
      <alignment horizontal="left" vertical="bottom"/>
    </xf>
    <xf numFmtId="49" fontId="4" fillId="3" borderId="1" applyNumberFormat="1" applyFont="1" applyFill="1" applyBorder="1" applyAlignment="1" applyProtection="0">
      <alignment horizontal="left" vertical="bottom"/>
    </xf>
    <xf numFmtId="59" fontId="4" fillId="3" borderId="1" applyNumberFormat="1" applyFont="1" applyFill="1" applyBorder="1" applyAlignment="1" applyProtection="0">
      <alignment horizontal="right" vertical="bottom"/>
    </xf>
    <xf numFmtId="60" fontId="0" fillId="3" borderId="1" applyNumberFormat="1" applyFont="1" applyFill="1" applyBorder="1" applyAlignment="1" applyProtection="0">
      <alignment horizontal="right" vertical="bottom"/>
    </xf>
    <xf numFmtId="59" fontId="0" fillId="3" borderId="1" applyNumberFormat="1" applyFont="1" applyFill="1" applyBorder="1" applyAlignment="1" applyProtection="0">
      <alignment horizontal="right" vertical="bottom"/>
    </xf>
    <xf numFmtId="0" fontId="0" fillId="3" borderId="3" applyNumberFormat="1" applyFont="1" applyFill="1" applyBorder="1" applyAlignment="1" applyProtection="0">
      <alignment vertical="bottom"/>
    </xf>
    <xf numFmtId="0" fontId="0" fillId="3" borderId="4" applyNumberFormat="1" applyFont="1" applyFill="1" applyBorder="1" applyAlignment="1" applyProtection="0">
      <alignment vertical="bottom"/>
    </xf>
    <xf numFmtId="49" fontId="4" fillId="3" borderId="1" applyNumberFormat="1" applyFont="1" applyFill="1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vertical="bottom"/>
    </xf>
    <xf numFmtId="0" fontId="0" fillId="3" borderId="6" applyNumberFormat="1" applyFont="1" applyFill="1" applyBorder="1" applyAlignment="1" applyProtection="0">
      <alignment vertical="bottom"/>
    </xf>
    <xf numFmtId="0" fontId="0" fillId="3" borderId="7" applyNumberFormat="1" applyFont="1" applyFill="1" applyBorder="1" applyAlignment="1" applyProtection="0">
      <alignment vertical="bottom"/>
    </xf>
    <xf numFmtId="0" fontId="0" fillId="3" borderId="8" applyNumberFormat="1" applyFont="1" applyFill="1" applyBorder="1" applyAlignment="1" applyProtection="0">
      <alignment vertical="bottom"/>
    </xf>
    <xf numFmtId="4" fontId="0" fillId="3" borderId="1" applyNumberFormat="1" applyFont="1" applyFill="1" applyBorder="1" applyAlignment="1" applyProtection="0">
      <alignment vertical="bottom"/>
    </xf>
    <xf numFmtId="0" fontId="4" fillId="3" borderId="9" applyNumberFormat="1" applyFont="1" applyFill="1" applyBorder="1" applyAlignment="1" applyProtection="0">
      <alignment horizontal="right" vertical="bottom"/>
    </xf>
    <xf numFmtId="0" fontId="0" fillId="3" borderId="10" applyNumberFormat="1" applyFont="1" applyFill="1" applyBorder="1" applyAlignment="1" applyProtection="0">
      <alignment vertical="bottom"/>
    </xf>
    <xf numFmtId="0" fontId="0" fillId="3" borderId="11" applyNumberFormat="1" applyFont="1" applyFill="1" applyBorder="1" applyAlignment="1" applyProtection="0">
      <alignment vertical="bottom"/>
    </xf>
    <xf numFmtId="0" fontId="0" fillId="3" borderId="12" applyNumberFormat="1" applyFont="1" applyFill="1" applyBorder="1" applyAlignment="1" applyProtection="0">
      <alignment vertical="bottom"/>
    </xf>
    <xf numFmtId="0" fontId="0" fillId="3" borderId="13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0" fillId="4" borderId="1" applyNumberFormat="1" applyFont="1" applyFill="1" applyBorder="1" applyAlignment="1" applyProtection="0">
      <alignment horizontal="center" vertical="bottom"/>
    </xf>
    <xf numFmtId="49" fontId="0" fillId="3" borderId="1" applyNumberFormat="1" applyFont="1" applyFill="1" applyBorder="1" applyAlignment="1" applyProtection="0">
      <alignment horizontal="center" vertical="bottom"/>
    </xf>
    <xf numFmtId="9" fontId="0" fillId="3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49" fontId="0" fillId="3" borderId="3" applyNumberFormat="1" applyFont="1" applyFill="1" applyBorder="1" applyAlignment="1" applyProtection="0">
      <alignment horizontal="left" vertical="bottom"/>
    </xf>
    <xf numFmtId="49" fontId="0" fillId="3" borderId="14" applyNumberFormat="1" applyFont="1" applyFill="1" applyBorder="1" applyAlignment="1" applyProtection="0">
      <alignment horizontal="left" vertical="bottom"/>
    </xf>
    <xf numFmtId="0" fontId="0" fillId="3" borderId="15" applyNumberFormat="1" applyFont="1" applyFill="1" applyBorder="1" applyAlignment="1" applyProtection="0">
      <alignment vertical="bottom"/>
    </xf>
    <xf numFmtId="0" fontId="0" fillId="3" borderId="16" applyNumberFormat="1" applyFont="1" applyFill="1" applyBorder="1" applyAlignment="1" applyProtection="0">
      <alignment vertical="bottom"/>
    </xf>
    <xf numFmtId="0" fontId="0" fillId="3" borderId="17" applyNumberFormat="1" applyFont="1" applyFill="1" applyBorder="1" applyAlignment="1" applyProtection="0">
      <alignment vertical="bottom"/>
    </xf>
    <xf numFmtId="0" fontId="0" fillId="3" borderId="18" applyNumberFormat="1" applyFont="1" applyFill="1" applyBorder="1" applyAlignment="1" applyProtection="0">
      <alignment vertical="bottom"/>
    </xf>
    <xf numFmtId="49" fontId="4" fillId="3" borderId="14" applyNumberFormat="1" applyFont="1" applyFill="1" applyBorder="1" applyAlignment="1" applyProtection="0">
      <alignment horizontal="left" vertical="bottom"/>
    </xf>
    <xf numFmtId="0" fontId="0" fillId="3" borderId="19" applyNumberFormat="1" applyFont="1" applyFill="1" applyBorder="1" applyAlignment="1" applyProtection="0">
      <alignment vertical="bottom"/>
    </xf>
    <xf numFmtId="0" fontId="0" fillId="3" borderId="20" applyNumberFormat="1" applyFont="1" applyFill="1" applyBorder="1" applyAlignment="1" applyProtection="0">
      <alignment vertical="bottom"/>
    </xf>
    <xf numFmtId="0" fontId="0" fillId="3" borderId="14" applyNumberFormat="1" applyFont="1" applyFill="1" applyBorder="1" applyAlignment="1" applyProtection="0">
      <alignment vertical="bottom"/>
    </xf>
    <xf numFmtId="0" fontId="0" fillId="3" borderId="21" applyNumberFormat="1" applyFont="1" applyFill="1" applyBorder="1" applyAlignment="1" applyProtection="0">
      <alignment vertical="bottom"/>
    </xf>
    <xf numFmtId="0" fontId="0" fillId="3" borderId="22" applyNumberFormat="1" applyFont="1" applyFill="1" applyBorder="1" applyAlignment="1" applyProtection="0">
      <alignment vertical="bottom"/>
    </xf>
    <xf numFmtId="0" fontId="0" fillId="3" borderId="23" applyNumberFormat="1" applyFont="1" applyFill="1" applyBorder="1" applyAlignment="1" applyProtection="0">
      <alignment vertical="bottom"/>
    </xf>
    <xf numFmtId="0" fontId="0" fillId="3" borderId="24" applyNumberFormat="1" applyFont="1" applyFill="1" applyBorder="1" applyAlignment="1" applyProtection="0">
      <alignment vertical="bottom"/>
    </xf>
    <xf numFmtId="0" fontId="0" fillId="3" borderId="25" applyNumberFormat="1" applyFont="1" applyFill="1" applyBorder="1" applyAlignment="1" applyProtection="0">
      <alignment vertical="bottom"/>
    </xf>
    <xf numFmtId="0" fontId="0" fillId="3" borderId="26" applyNumberFormat="1" applyFont="1" applyFill="1" applyBorder="1" applyAlignment="1" applyProtection="0">
      <alignment vertical="bottom"/>
    </xf>
    <xf numFmtId="0" fontId="0" fillId="3" borderId="27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14" fontId="0" fillId="3" borderId="1" applyNumberFormat="1" applyFont="1" applyFill="1" applyBorder="1" applyAlignment="1" applyProtection="0">
      <alignment horizontal="center" vertical="bottom"/>
    </xf>
    <xf numFmtId="0" fontId="0" fillId="3" borderId="28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3" borderId="29" applyNumberFormat="0" applyFont="1" applyFill="1" applyBorder="1" applyAlignment="1" applyProtection="0">
      <alignment vertical="bottom"/>
    </xf>
    <xf numFmtId="0" fontId="0" fillId="3" borderId="30" applyNumberFormat="0" applyFont="1" applyFill="1" applyBorder="1" applyAlignment="1" applyProtection="0">
      <alignment vertical="bottom"/>
    </xf>
    <xf numFmtId="0" fontId="0" fillId="3" borderId="31" applyNumberFormat="0" applyFont="1" applyFill="1" applyBorder="1" applyAlignment="1" applyProtection="0">
      <alignment vertical="bottom"/>
    </xf>
    <xf numFmtId="0" fontId="0" fillId="3" borderId="32" applyNumberFormat="0" applyFont="1" applyFill="1" applyBorder="1" applyAlignment="1" applyProtection="0">
      <alignment vertical="bottom"/>
    </xf>
    <xf numFmtId="0" fontId="6" fillId="3" borderId="1" applyNumberFormat="1" applyFont="1" applyFill="1" applyBorder="1" applyAlignment="1" applyProtection="0">
      <alignment horizontal="left" vertical="top" wrapText="1"/>
    </xf>
    <xf numFmtId="49" fontId="6" fillId="3" borderId="1" applyNumberFormat="1" applyFont="1" applyFill="1" applyBorder="1" applyAlignment="1" applyProtection="0">
      <alignment horizontal="left" vertical="top" wrapText="1"/>
    </xf>
    <xf numFmtId="0" fontId="7" fillId="3" borderId="1" applyNumberFormat="1" applyFont="1" applyFill="1" applyBorder="1" applyAlignment="1" applyProtection="0">
      <alignment horizontal="left" vertical="top" wrapText="1"/>
    </xf>
    <xf numFmtId="4" fontId="8" fillId="3" borderId="1" applyNumberFormat="1" applyFont="1" applyFill="1" applyBorder="1" applyAlignment="1" applyProtection="0">
      <alignment horizontal="right" vertical="top" wrapText="1"/>
    </xf>
    <xf numFmtId="59" fontId="6" fillId="3" borderId="1" applyNumberFormat="1" applyFont="1" applyFill="1" applyBorder="1" applyAlignment="1" applyProtection="0">
      <alignment horizontal="right" vertical="top" wrapText="1"/>
    </xf>
    <xf numFmtId="0" fontId="8" fillId="3" borderId="1" applyNumberFormat="1" applyFont="1" applyFill="1" applyBorder="1" applyAlignment="1" applyProtection="0">
      <alignment horizontal="left" vertical="top" wrapText="1"/>
    </xf>
    <xf numFmtId="49" fontId="8" fillId="3" borderId="1" applyNumberFormat="1" applyFont="1" applyFill="1" applyBorder="1" applyAlignment="1" applyProtection="0">
      <alignment horizontal="left" vertical="top" wrapText="1"/>
    </xf>
    <xf numFmtId="59" fontId="8" fillId="3" borderId="1" applyNumberFormat="1" applyFont="1" applyFill="1" applyBorder="1" applyAlignment="1" applyProtection="0">
      <alignment horizontal="right" vertical="top" wrapText="1"/>
    </xf>
    <xf numFmtId="0" fontId="9" fillId="3" borderId="1" applyNumberFormat="1" applyFont="1" applyFill="1" applyBorder="1" applyAlignment="1" applyProtection="0">
      <alignment horizontal="left" vertical="top" wrapText="1"/>
    </xf>
    <xf numFmtId="0" fontId="0" fillId="3" borderId="1" applyNumberFormat="1" applyFont="1" applyFill="1" applyBorder="1" applyAlignment="1" applyProtection="0">
      <alignment horizontal="left" vertical="top" wrapText="1"/>
    </xf>
    <xf numFmtId="59" fontId="0" fillId="3" borderId="1" applyNumberFormat="1" applyFont="1" applyFill="1" applyBorder="1" applyAlignment="1" applyProtection="0">
      <alignment horizontal="right" vertical="top" wrapText="1"/>
    </xf>
    <xf numFmtId="0" fontId="0" fillId="3" borderId="33" applyNumberFormat="0" applyFont="1" applyFill="1" applyBorder="1" applyAlignment="1" applyProtection="0">
      <alignment vertical="bottom"/>
    </xf>
    <xf numFmtId="0" fontId="0" fillId="3" borderId="34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f81bd"/>
      <rgbColor rgb="ffaaaaaa"/>
      <rgbColor rgb="ffc2d69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14"/>
  <sheetViews>
    <sheetView workbookViewId="0" showGridLines="0" defaultGridColor="1"/>
  </sheetViews>
  <sheetFormatPr defaultColWidth="15.1667" defaultRowHeight="15" customHeight="1" outlineLevelRow="0" outlineLevelCol="0"/>
  <cols>
    <col min="1" max="1" width="24.8516" style="1" customWidth="1"/>
    <col min="2" max="2" width="13.3516" style="1" customWidth="1"/>
    <col min="3" max="3" width="6.17188" style="1" customWidth="1"/>
    <col min="4" max="4" width="24.6719" style="1" customWidth="1"/>
    <col min="5" max="5" width="13.3516" style="1" customWidth="1"/>
    <col min="6" max="256" width="15.1719" style="1" customWidth="1"/>
  </cols>
  <sheetData>
    <row r="1" ht="33.15" customHeight="1">
      <c r="A1" t="s" s="2">
        <v>0</v>
      </c>
      <c r="B1" s="3"/>
      <c r="C1" s="3"/>
      <c r="D1" s="3"/>
      <c r="E1" s="3"/>
    </row>
    <row r="2" ht="14.4" customHeight="1">
      <c r="A2" t="s" s="4">
        <v>1</v>
      </c>
      <c r="B2" s="3"/>
      <c r="C2" s="5"/>
      <c r="D2" t="s" s="4">
        <v>2</v>
      </c>
      <c r="E2" s="3"/>
    </row>
    <row r="3" ht="14.4" customHeight="1">
      <c r="A3" t="s" s="6">
        <v>3</v>
      </c>
      <c r="B3" s="7">
        <v>554500</v>
      </c>
      <c r="C3" s="3"/>
      <c r="D3" t="s" s="6">
        <v>3</v>
      </c>
      <c r="E3" s="7">
        <v>-506088.23</v>
      </c>
    </row>
    <row r="4" ht="14.4" customHeight="1">
      <c r="A4" t="s" s="6">
        <v>4</v>
      </c>
      <c r="B4" s="7">
        <v>21164.58</v>
      </c>
      <c r="C4" s="3"/>
      <c r="D4" t="s" s="6">
        <v>4</v>
      </c>
      <c r="E4" s="7">
        <v>-94986.45</v>
      </c>
    </row>
    <row r="5" ht="14.4" customHeight="1">
      <c r="A5" t="s" s="6">
        <v>5</v>
      </c>
      <c r="B5" s="7">
        <v>0</v>
      </c>
      <c r="C5" s="3"/>
      <c r="D5" t="s" s="6">
        <v>5</v>
      </c>
      <c r="E5" s="7">
        <v>0</v>
      </c>
    </row>
    <row r="6" ht="14.4" customHeight="1">
      <c r="A6" t="s" s="6">
        <v>6</v>
      </c>
      <c r="B6" s="7">
        <v>30456.26</v>
      </c>
      <c r="C6" s="3"/>
      <c r="D6" t="s" s="6">
        <v>6</v>
      </c>
      <c r="E6" s="7">
        <v>-29290.27</v>
      </c>
    </row>
    <row r="7" ht="14.4" customHeight="1">
      <c r="A7" t="s" s="6">
        <v>7</v>
      </c>
      <c r="B7" s="7">
        <v>79500</v>
      </c>
      <c r="C7" s="3"/>
      <c r="D7" t="s" s="6">
        <v>7</v>
      </c>
      <c r="E7" s="7">
        <v>-60100</v>
      </c>
    </row>
    <row r="8" ht="14.4" customHeight="1">
      <c r="A8" t="s" s="6">
        <v>8</v>
      </c>
      <c r="B8" s="7">
        <v>13432</v>
      </c>
      <c r="C8" s="3"/>
      <c r="D8" t="s" s="6">
        <v>8</v>
      </c>
      <c r="E8" s="7">
        <v>-4260</v>
      </c>
    </row>
    <row r="9" ht="14.4" customHeight="1">
      <c r="A9" t="s" s="6">
        <v>9</v>
      </c>
      <c r="B9" s="7">
        <v>18808</v>
      </c>
      <c r="C9" s="3"/>
      <c r="D9" t="s" s="6">
        <v>9</v>
      </c>
      <c r="E9" s="7">
        <v>-26389.65</v>
      </c>
    </row>
    <row r="10" ht="14.4" customHeight="1">
      <c r="A10" t="s" s="6">
        <v>10</v>
      </c>
      <c r="B10" s="7">
        <v>45532.22</v>
      </c>
      <c r="C10" s="3"/>
      <c r="D10" t="s" s="6">
        <v>10</v>
      </c>
      <c r="E10" s="7">
        <v>-38705.89</v>
      </c>
    </row>
    <row r="11" ht="14.4" customHeight="1">
      <c r="A11" t="s" s="6">
        <v>11</v>
      </c>
      <c r="B11" s="7">
        <v>37198.52</v>
      </c>
      <c r="C11" s="3"/>
      <c r="D11" t="s" s="6">
        <v>11</v>
      </c>
      <c r="E11" s="7">
        <v>-11569.6</v>
      </c>
    </row>
    <row r="12" ht="14.4" customHeight="1">
      <c r="A12" t="s" s="6">
        <v>12</v>
      </c>
      <c r="B12" s="7">
        <v>1243.29</v>
      </c>
      <c r="C12" s="3"/>
      <c r="D12" t="s" s="6">
        <v>12</v>
      </c>
      <c r="E12" s="7">
        <v>-6500</v>
      </c>
    </row>
    <row r="13" ht="14.4" customHeight="1">
      <c r="A13" s="3"/>
      <c r="B13" s="8"/>
      <c r="C13" s="3"/>
      <c r="D13" t="s" s="6">
        <v>13</v>
      </c>
      <c r="E13" s="7">
        <f>-14179.79-4856-4908.99</f>
        <v>-23944.78</v>
      </c>
    </row>
    <row r="14" ht="14.4" customHeight="1">
      <c r="A14" t="s" s="9">
        <v>14</v>
      </c>
      <c r="B14" s="10">
        <f>SUM(B3:B13)</f>
        <v>801834.87</v>
      </c>
      <c r="C14" s="11"/>
      <c r="D14" t="s" s="9">
        <v>14</v>
      </c>
      <c r="E14" s="10">
        <f>SUM(E3:E13)</f>
        <v>-801834.87</v>
      </c>
    </row>
  </sheetData>
  <mergeCells count="4">
    <mergeCell ref="C2:C14"/>
    <mergeCell ref="A1:E1"/>
    <mergeCell ref="A2:B2"/>
    <mergeCell ref="D2:E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46"/>
  <sheetViews>
    <sheetView workbookViewId="0" showGridLines="0" defaultGridColor="1"/>
  </sheetViews>
  <sheetFormatPr defaultColWidth="10.8333" defaultRowHeight="14.4" customHeight="1" outlineLevelRow="0" outlineLevelCol="0"/>
  <cols>
    <col min="1" max="1" width="77.1719" style="12" customWidth="1"/>
    <col min="2" max="2" width="14.1719" style="12" customWidth="1"/>
    <col min="3" max="3" width="13.8516" style="12" customWidth="1"/>
    <col min="4" max="4" width="14.3516" style="12" customWidth="1"/>
    <col min="5" max="5" width="14.3516" style="12" customWidth="1"/>
    <col min="6" max="256" width="10.8516" style="12" customWidth="1"/>
  </cols>
  <sheetData>
    <row r="1" ht="8.5" customHeight="1">
      <c r="A1" t="s" s="13">
        <v>15</v>
      </c>
      <c r="B1" s="3"/>
      <c r="C1" s="3"/>
      <c r="D1" s="3"/>
      <c r="E1" s="3"/>
    </row>
    <row r="2" ht="18" customHeight="1">
      <c r="A2" s="3"/>
      <c r="B2" s="3"/>
      <c r="C2" s="3"/>
      <c r="D2" s="3"/>
      <c r="E2" s="3"/>
    </row>
    <row r="3" ht="8.5" customHeight="1">
      <c r="A3" s="14"/>
      <c r="B3" t="s" s="2">
        <v>16</v>
      </c>
      <c r="C3" s="15"/>
      <c r="D3" t="s" s="2">
        <v>17</v>
      </c>
      <c r="E3" s="15"/>
    </row>
    <row r="4" ht="18" customHeight="1">
      <c r="A4" s="3"/>
      <c r="B4" s="15"/>
      <c r="C4" s="15"/>
      <c r="D4" s="15"/>
      <c r="E4" s="15"/>
    </row>
    <row r="5" ht="15" customHeight="1">
      <c r="A5" t="s" s="16">
        <v>18</v>
      </c>
      <c r="B5" s="17"/>
      <c r="C5" s="8"/>
      <c r="D5" s="8"/>
      <c r="E5" s="8"/>
    </row>
    <row r="6" ht="15" customHeight="1">
      <c r="A6" t="s" s="18">
        <v>19</v>
      </c>
      <c r="B6" s="19">
        <v>929254.63</v>
      </c>
      <c r="C6" s="19"/>
      <c r="D6" s="19">
        <v>782065.74</v>
      </c>
      <c r="E6" s="20"/>
    </row>
    <row r="7" ht="15" customHeight="1">
      <c r="A7" t="s" s="16">
        <v>20</v>
      </c>
      <c r="B7" s="17"/>
      <c r="C7" s="21">
        <v>929254.63</v>
      </c>
      <c r="D7" s="17"/>
      <c r="E7" s="21">
        <v>782065.74</v>
      </c>
    </row>
    <row r="8" ht="15" customHeight="1">
      <c r="A8" t="s" s="18">
        <v>21</v>
      </c>
      <c r="B8" s="19">
        <v>10076.87</v>
      </c>
      <c r="C8" s="19"/>
      <c r="D8" s="19">
        <v>9685.130000000001</v>
      </c>
      <c r="E8" s="20"/>
    </row>
    <row r="9" ht="15" customHeight="1">
      <c r="A9" t="s" s="16">
        <v>22</v>
      </c>
      <c r="B9" s="17"/>
      <c r="C9" s="21">
        <v>10076.87</v>
      </c>
      <c r="D9" s="17"/>
      <c r="E9" s="21">
        <v>9685.130000000001</v>
      </c>
    </row>
    <row r="10" ht="15" customHeight="1">
      <c r="A10" t="s" s="18">
        <v>23</v>
      </c>
      <c r="B10" s="19">
        <v>-723247.41</v>
      </c>
      <c r="C10" s="19"/>
      <c r="D10" s="19">
        <v>-519613.1299999999</v>
      </c>
      <c r="E10" s="20"/>
    </row>
    <row r="11" ht="15" customHeight="1">
      <c r="A11" t="s" s="16">
        <v>24</v>
      </c>
      <c r="B11" s="17"/>
      <c r="C11" s="21">
        <v>-561552.41</v>
      </c>
      <c r="D11" s="17"/>
      <c r="E11" s="21">
        <v>-390014.8499999999</v>
      </c>
    </row>
    <row r="12" ht="15" customHeight="1">
      <c r="A12" t="s" s="16">
        <v>25</v>
      </c>
      <c r="B12" s="17"/>
      <c r="C12" s="21">
        <v>-161695</v>
      </c>
      <c r="D12" s="17"/>
      <c r="E12" s="21">
        <v>-129598.28</v>
      </c>
    </row>
    <row r="13" ht="15" customHeight="1">
      <c r="A13" t="s" s="18">
        <v>26</v>
      </c>
      <c r="B13" s="19">
        <v>-215235.17</v>
      </c>
      <c r="C13" s="19"/>
      <c r="D13" s="19">
        <v>-203804.1</v>
      </c>
      <c r="E13" s="20"/>
    </row>
    <row r="14" ht="15" customHeight="1">
      <c r="A14" t="s" s="16">
        <v>27</v>
      </c>
      <c r="B14" s="17"/>
      <c r="C14" s="21">
        <v>-203249.27</v>
      </c>
      <c r="D14" s="17"/>
      <c r="E14" s="21">
        <v>-191804.1</v>
      </c>
    </row>
    <row r="15" ht="15" customHeight="1">
      <c r="A15" t="s" s="16">
        <v>28</v>
      </c>
      <c r="B15" s="17"/>
      <c r="C15" s="21">
        <v>-11985.9</v>
      </c>
      <c r="D15" s="17"/>
      <c r="E15" s="21">
        <v>-12000</v>
      </c>
    </row>
    <row r="16" ht="15" customHeight="1">
      <c r="A16" t="s" s="18">
        <v>29</v>
      </c>
      <c r="B16" s="19">
        <v>-16685.72</v>
      </c>
      <c r="C16" s="19"/>
      <c r="D16" s="19">
        <v>-18379.72</v>
      </c>
      <c r="E16" s="20"/>
    </row>
    <row r="17" ht="15" customHeight="1">
      <c r="A17" t="s" s="18">
        <v>30</v>
      </c>
      <c r="B17" s="19"/>
      <c r="C17" s="19"/>
      <c r="D17" s="19">
        <v>10084</v>
      </c>
      <c r="E17" s="20"/>
    </row>
    <row r="18" ht="15" customHeight="1">
      <c r="A18" t="s" s="18">
        <v>31</v>
      </c>
      <c r="B18" s="19">
        <v>-15836.800000000047</v>
      </c>
      <c r="C18" s="19"/>
      <c r="D18" s="19">
        <v>60037.9200000001</v>
      </c>
      <c r="E18" s="8"/>
    </row>
    <row r="19" ht="15" customHeight="1">
      <c r="A19" t="s" s="18">
        <v>32</v>
      </c>
      <c r="B19" s="19">
        <v>-33456.54</v>
      </c>
      <c r="C19" s="19"/>
      <c r="D19" s="19">
        <v>-27071.97</v>
      </c>
      <c r="E19" s="8"/>
    </row>
    <row r="20" ht="15" customHeight="1">
      <c r="A20" t="s" s="16">
        <v>33</v>
      </c>
      <c r="B20" s="17"/>
      <c r="C20" s="21">
        <v>-33456.54</v>
      </c>
      <c r="D20" s="17"/>
      <c r="E20" s="21">
        <v>-27071.97</v>
      </c>
    </row>
    <row r="21" ht="15" customHeight="1">
      <c r="A21" t="s" s="18">
        <v>34</v>
      </c>
      <c r="B21" s="19">
        <v>-33456.54</v>
      </c>
      <c r="C21" s="19"/>
      <c r="D21" s="19">
        <v>-27071.97</v>
      </c>
      <c r="E21" s="8"/>
    </row>
    <row r="22" ht="15" customHeight="1">
      <c r="A22" t="s" s="18">
        <v>35</v>
      </c>
      <c r="B22" s="19">
        <v>-49293.340000000047</v>
      </c>
      <c r="C22" s="19"/>
      <c r="D22" s="19">
        <v>32965.9500000001</v>
      </c>
      <c r="E22" s="8"/>
    </row>
    <row r="23" ht="15" customHeight="1">
      <c r="A23" t="s" s="18">
        <v>36</v>
      </c>
      <c r="B23" s="19">
        <v>-49293.340000000047</v>
      </c>
      <c r="C23" s="19"/>
      <c r="D23" s="19">
        <v>32965.9500000001</v>
      </c>
      <c r="E23" s="8"/>
    </row>
    <row r="24" ht="15" customHeight="1">
      <c r="A24" t="s" s="16">
        <v>37</v>
      </c>
      <c r="B24" s="19">
        <v>0</v>
      </c>
      <c r="C24" s="19"/>
      <c r="D24" s="19">
        <v>0</v>
      </c>
      <c r="E24" s="8"/>
    </row>
    <row r="25" ht="15" customHeight="1">
      <c r="A25" t="s" s="18">
        <v>38</v>
      </c>
      <c r="B25" s="19">
        <v>-49293.340000000047</v>
      </c>
      <c r="C25" s="19"/>
      <c r="D25" s="19">
        <v>32965.9500000001</v>
      </c>
      <c r="E25" s="8"/>
    </row>
    <row r="26" ht="15" customHeight="1">
      <c r="A26" s="22"/>
      <c r="B26" s="22"/>
      <c r="C26" s="23"/>
      <c r="D26" s="23"/>
      <c r="E26" s="23"/>
    </row>
    <row r="27" ht="15" customHeight="1">
      <c r="A27" t="s" s="24">
        <v>39</v>
      </c>
      <c r="B27" t="s" s="4">
        <v>40</v>
      </c>
      <c r="C27" s="25"/>
      <c r="D27" s="26"/>
      <c r="E27" s="26"/>
    </row>
    <row r="28" ht="15" customHeight="1">
      <c r="A28" t="s" s="6">
        <v>3</v>
      </c>
      <c r="B28" s="7">
        <v>111520</v>
      </c>
      <c r="C28" s="27"/>
      <c r="D28" s="28"/>
      <c r="E28" s="28"/>
    </row>
    <row r="29" ht="15" customHeight="1">
      <c r="A29" t="s" s="6">
        <v>4</v>
      </c>
      <c r="B29" s="7">
        <v>32277.88</v>
      </c>
      <c r="C29" s="27"/>
      <c r="D29" s="28"/>
      <c r="E29" s="28"/>
    </row>
    <row r="30" ht="15" customHeight="1">
      <c r="A30" t="s" s="6">
        <v>6</v>
      </c>
      <c r="B30" s="7">
        <v>5000</v>
      </c>
      <c r="C30" s="27"/>
      <c r="D30" s="28"/>
      <c r="E30" s="28"/>
    </row>
    <row r="31" ht="15" customHeight="1">
      <c r="A31" t="s" s="6">
        <v>7</v>
      </c>
      <c r="B31" s="7">
        <v>11340</v>
      </c>
      <c r="C31" s="27"/>
      <c r="D31" s="28"/>
      <c r="E31" s="28"/>
    </row>
    <row r="32" ht="15" customHeight="1">
      <c r="A32" t="s" s="6">
        <v>8</v>
      </c>
      <c r="B32" s="7">
        <v>4260</v>
      </c>
      <c r="C32" s="27"/>
      <c r="D32" s="28"/>
      <c r="E32" s="28"/>
    </row>
    <row r="33" ht="15" customHeight="1">
      <c r="A33" t="s" s="6">
        <v>9</v>
      </c>
      <c r="B33" s="7">
        <v>8816.09</v>
      </c>
      <c r="C33" s="27"/>
      <c r="D33" s="28"/>
      <c r="E33" s="28"/>
    </row>
    <row r="34" ht="15" customHeight="1">
      <c r="A34" t="s" s="6">
        <v>10</v>
      </c>
      <c r="B34" s="7">
        <v>520.53</v>
      </c>
      <c r="C34" s="27"/>
      <c r="D34" s="28"/>
      <c r="E34" s="28"/>
    </row>
    <row r="35" ht="15" customHeight="1">
      <c r="A35" t="s" s="6">
        <v>11</v>
      </c>
      <c r="B35" s="7">
        <v>11569.6</v>
      </c>
      <c r="C35" s="27"/>
      <c r="D35" s="28"/>
      <c r="E35" s="28"/>
    </row>
    <row r="36" ht="15" customHeight="1">
      <c r="A36" t="s" s="6">
        <v>12</v>
      </c>
      <c r="B36" s="7">
        <v>6500</v>
      </c>
      <c r="C36" s="27"/>
      <c r="D36" s="28"/>
      <c r="E36" s="28"/>
    </row>
    <row r="37" ht="15" customHeight="1">
      <c r="A37" t="s" s="6">
        <v>13</v>
      </c>
      <c r="B37" s="29"/>
      <c r="C37" s="27"/>
      <c r="D37" s="28"/>
      <c r="E37" s="28"/>
    </row>
    <row r="38" ht="15" customHeight="1">
      <c r="A38" t="s" s="9">
        <v>14</v>
      </c>
      <c r="B38" s="10">
        <f>SUM(B28:B37)</f>
        <v>191804.1</v>
      </c>
      <c r="C38" s="27"/>
      <c r="D38" s="28"/>
      <c r="E38" s="28"/>
    </row>
    <row r="39" ht="15" customHeight="1">
      <c r="A39" s="30"/>
      <c r="B39" s="31"/>
      <c r="C39" s="32"/>
      <c r="D39" s="33"/>
      <c r="E39" s="34"/>
    </row>
    <row r="40" ht="15" customHeight="1">
      <c r="A40" t="s" s="35">
        <v>41</v>
      </c>
      <c r="B40" s="36"/>
      <c r="C40" t="s" s="37">
        <v>42</v>
      </c>
      <c r="D40" t="s" s="6">
        <v>43</v>
      </c>
      <c r="E40" s="25"/>
    </row>
    <row r="41" ht="15" customHeight="1">
      <c r="A41" t="s" s="6">
        <v>44</v>
      </c>
      <c r="B41" s="7">
        <v>10560</v>
      </c>
      <c r="C41" s="38">
        <v>0.1</v>
      </c>
      <c r="D41" s="7">
        <v>792</v>
      </c>
      <c r="E41" s="27"/>
    </row>
    <row r="42" ht="15" customHeight="1">
      <c r="A42" t="s" s="6">
        <v>45</v>
      </c>
      <c r="B42" s="7">
        <v>4260</v>
      </c>
      <c r="C42" s="38">
        <v>0.1</v>
      </c>
      <c r="D42" s="7">
        <v>319.5</v>
      </c>
      <c r="E42" s="27"/>
    </row>
    <row r="43" ht="15" customHeight="1">
      <c r="A43" t="s" s="6">
        <v>46</v>
      </c>
      <c r="B43" s="7">
        <v>4500</v>
      </c>
      <c r="C43" s="38">
        <v>0.1</v>
      </c>
      <c r="D43" s="7">
        <v>337.5</v>
      </c>
      <c r="E43" s="27"/>
    </row>
    <row r="44" ht="15" customHeight="1">
      <c r="A44" t="s" s="6">
        <v>47</v>
      </c>
      <c r="B44" s="7">
        <v>4200</v>
      </c>
      <c r="C44" s="38">
        <v>0.1</v>
      </c>
      <c r="D44" s="7">
        <v>245</v>
      </c>
      <c r="E44" s="27"/>
    </row>
    <row r="45" ht="15" customHeight="1">
      <c r="A45" s="3"/>
      <c r="B45" s="7"/>
      <c r="C45" s="3"/>
      <c r="D45" s="7"/>
      <c r="E45" s="27"/>
    </row>
    <row r="46" ht="15" customHeight="1">
      <c r="A46" s="3"/>
      <c r="B46" s="7">
        <v>23520</v>
      </c>
      <c r="C46" s="3"/>
      <c r="D46" s="7">
        <v>1694</v>
      </c>
      <c r="E46" s="27"/>
    </row>
  </sheetData>
  <mergeCells count="9">
    <mergeCell ref="A39:B39"/>
    <mergeCell ref="C27:E39"/>
    <mergeCell ref="A3:A4"/>
    <mergeCell ref="A40:B40"/>
    <mergeCell ref="B3:C4"/>
    <mergeCell ref="E40:E46"/>
    <mergeCell ref="A1:E2"/>
    <mergeCell ref="A26:E26"/>
    <mergeCell ref="D3:E4"/>
  </mergeCells>
  <pageMargins left="0.7" right="0.7" top="0" bottom="0" header="0.3" footer="0.3"/>
  <pageSetup firstPageNumber="1" fitToHeight="1" fitToWidth="1" scale="90" useFirstPageNumber="0" orientation="landscape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65"/>
  <sheetViews>
    <sheetView workbookViewId="0" showGridLines="0" defaultGridColor="1"/>
  </sheetViews>
  <sheetFormatPr defaultColWidth="10.8333" defaultRowHeight="14.4" customHeight="1" outlineLevelRow="0" outlineLevelCol="0"/>
  <cols>
    <col min="1" max="1" width="3.17188" style="39" customWidth="1"/>
    <col min="2" max="2" width="2.5" style="39" customWidth="1"/>
    <col min="3" max="3" width="2.85156" style="39" customWidth="1"/>
    <col min="4" max="4" width="3.17188" style="39" customWidth="1"/>
    <col min="5" max="5" width="10.8516" style="39" customWidth="1"/>
    <col min="6" max="6" width="10.8516" style="39" customWidth="1"/>
    <col min="7" max="7" width="26.3516" style="39" customWidth="1"/>
    <col min="8" max="8" width="14.3516" style="39" customWidth="1"/>
    <col min="9" max="9" width="14.5" style="39" customWidth="1"/>
    <col min="10" max="10" width="10.8516" style="39" customWidth="1"/>
    <col min="11" max="256" width="10.8516" style="39" customWidth="1"/>
  </cols>
  <sheetData>
    <row r="1" ht="8.5" customHeight="1">
      <c r="A1" t="s" s="13">
        <v>48</v>
      </c>
      <c r="B1" s="3"/>
      <c r="C1" s="3"/>
      <c r="D1" s="3"/>
      <c r="E1" s="3"/>
      <c r="F1" s="3"/>
      <c r="G1" s="3"/>
      <c r="H1" s="3"/>
      <c r="I1" s="3"/>
      <c r="J1" s="27"/>
    </row>
    <row r="2" ht="18" customHeight="1">
      <c r="A2" s="3"/>
      <c r="B2" s="3"/>
      <c r="C2" s="3"/>
      <c r="D2" s="3"/>
      <c r="E2" s="3"/>
      <c r="F2" s="3"/>
      <c r="G2" s="3"/>
      <c r="H2" s="3"/>
      <c r="I2" s="3"/>
      <c r="J2" s="27"/>
    </row>
    <row r="3" ht="15" customHeight="1">
      <c r="A3" t="s" s="40">
        <v>49</v>
      </c>
      <c r="B3" s="3"/>
      <c r="C3" s="3"/>
      <c r="D3" s="3"/>
      <c r="E3" s="3"/>
      <c r="F3" s="3"/>
      <c r="G3" s="3"/>
      <c r="H3" t="s" s="35">
        <v>50</v>
      </c>
      <c r="I3" t="s" s="35">
        <v>51</v>
      </c>
      <c r="J3" s="27"/>
    </row>
    <row r="4" ht="15" customHeight="1">
      <c r="A4" t="s" s="41">
        <v>52</v>
      </c>
      <c r="B4" s="22"/>
      <c r="C4" s="22"/>
      <c r="D4" s="22"/>
      <c r="E4" s="22"/>
      <c r="F4" s="22"/>
      <c r="G4" s="22"/>
      <c r="H4" s="22"/>
      <c r="I4" s="22"/>
      <c r="J4" s="28"/>
    </row>
    <row r="5" ht="15" customHeight="1">
      <c r="A5" t="s" s="16">
        <v>53</v>
      </c>
      <c r="B5" s="3"/>
      <c r="C5" s="3"/>
      <c r="D5" s="3"/>
      <c r="E5" s="3"/>
      <c r="F5" s="3"/>
      <c r="G5" s="3"/>
      <c r="H5" s="21">
        <v>1187215.74</v>
      </c>
      <c r="I5" s="21">
        <v>1188056.02</v>
      </c>
      <c r="J5" s="27"/>
    </row>
    <row r="6" ht="15" customHeight="1">
      <c r="A6" s="3"/>
      <c r="B6" s="31"/>
      <c r="C6" t="s" s="42">
        <v>54</v>
      </c>
      <c r="D6" s="3"/>
      <c r="E6" s="3"/>
      <c r="F6" s="3"/>
      <c r="G6" s="3"/>
      <c r="H6" s="21">
        <v>9492.83</v>
      </c>
      <c r="I6" s="21">
        <v>9492.83</v>
      </c>
      <c r="J6" s="27"/>
    </row>
    <row r="7" ht="15" customHeight="1">
      <c r="A7" s="3"/>
      <c r="B7" s="3"/>
      <c r="C7" s="31"/>
      <c r="D7" t="s" s="42">
        <v>55</v>
      </c>
      <c r="E7" s="3"/>
      <c r="F7" s="3"/>
      <c r="G7" s="3"/>
      <c r="H7" s="21">
        <v>9492.83</v>
      </c>
      <c r="I7" s="21">
        <v>9492.83</v>
      </c>
      <c r="J7" s="27"/>
    </row>
    <row r="8" ht="15" customHeight="1">
      <c r="A8" s="3"/>
      <c r="B8" s="3"/>
      <c r="C8" s="3"/>
      <c r="D8" s="31"/>
      <c r="E8" t="s" s="42">
        <v>56</v>
      </c>
      <c r="F8" s="3"/>
      <c r="G8" s="3"/>
      <c r="H8" s="21">
        <v>9492.83</v>
      </c>
      <c r="I8" s="21">
        <v>9492.83</v>
      </c>
      <c r="J8" s="27"/>
    </row>
    <row r="9" ht="15" customHeight="1">
      <c r="A9" s="3"/>
      <c r="B9" s="31"/>
      <c r="C9" t="s" s="42">
        <v>57</v>
      </c>
      <c r="D9" s="3"/>
      <c r="E9" s="3"/>
      <c r="F9" s="3"/>
      <c r="G9" s="3"/>
      <c r="H9" s="21">
        <v>1158784.31</v>
      </c>
      <c r="I9" s="21">
        <v>1163924.59</v>
      </c>
      <c r="J9" s="27"/>
    </row>
    <row r="10" ht="15" customHeight="1">
      <c r="A10" s="3"/>
      <c r="B10" s="3"/>
      <c r="C10" s="31"/>
      <c r="D10" t="s" s="42">
        <v>58</v>
      </c>
      <c r="E10" s="3"/>
      <c r="F10" s="3"/>
      <c r="G10" s="3"/>
      <c r="H10" s="21">
        <v>633071.7799999999</v>
      </c>
      <c r="I10" s="21">
        <v>633071.7799999999</v>
      </c>
      <c r="J10" s="27"/>
    </row>
    <row r="11" ht="15" customHeight="1">
      <c r="A11" s="3"/>
      <c r="B11" s="3"/>
      <c r="C11" s="3"/>
      <c r="D11" s="31"/>
      <c r="E11" t="s" s="42">
        <v>59</v>
      </c>
      <c r="F11" s="3"/>
      <c r="G11" s="3"/>
      <c r="H11" s="21">
        <v>633071.7799999999</v>
      </c>
      <c r="I11" s="21">
        <v>633071.7799999999</v>
      </c>
      <c r="J11" s="27"/>
    </row>
    <row r="12" ht="15" customHeight="1">
      <c r="A12" s="3"/>
      <c r="B12" s="3"/>
      <c r="C12" s="31"/>
      <c r="D12" t="s" s="42">
        <v>60</v>
      </c>
      <c r="E12" s="3"/>
      <c r="F12" s="3"/>
      <c r="G12" s="3"/>
      <c r="H12" s="21">
        <v>525712.53</v>
      </c>
      <c r="I12" s="21">
        <v>530852.8099999999</v>
      </c>
      <c r="J12" s="27"/>
    </row>
    <row r="13" ht="15" customHeight="1">
      <c r="A13" s="3"/>
      <c r="B13" s="3"/>
      <c r="C13" s="3"/>
      <c r="D13" s="31"/>
      <c r="E13" t="s" s="42">
        <v>61</v>
      </c>
      <c r="F13" s="3"/>
      <c r="G13" s="3"/>
      <c r="H13" s="21">
        <v>314150.47</v>
      </c>
      <c r="I13" s="21">
        <v>337670.47</v>
      </c>
      <c r="J13" s="27"/>
    </row>
    <row r="14" ht="15" customHeight="1">
      <c r="A14" s="3"/>
      <c r="B14" s="3"/>
      <c r="C14" s="3"/>
      <c r="D14" s="31"/>
      <c r="E14" t="s" s="42">
        <v>62</v>
      </c>
      <c r="F14" s="3"/>
      <c r="G14" s="3"/>
      <c r="H14" s="21">
        <v>166857.2</v>
      </c>
      <c r="I14" s="21">
        <v>166857.2</v>
      </c>
      <c r="J14" s="27"/>
    </row>
    <row r="15" ht="15" customHeight="1">
      <c r="A15" s="3"/>
      <c r="B15" s="3"/>
      <c r="C15" s="3"/>
      <c r="D15" s="31"/>
      <c r="E15" t="s" s="42">
        <v>63</v>
      </c>
      <c r="F15" s="3"/>
      <c r="G15" s="3"/>
      <c r="H15" s="21">
        <v>81716.89</v>
      </c>
      <c r="I15" s="21">
        <v>81716.89</v>
      </c>
      <c r="J15" s="27"/>
    </row>
    <row r="16" ht="15" customHeight="1">
      <c r="A16" s="3"/>
      <c r="B16" s="3"/>
      <c r="C16" s="3"/>
      <c r="D16" s="31"/>
      <c r="E16" t="s" s="42">
        <v>64</v>
      </c>
      <c r="F16" s="3"/>
      <c r="G16" s="3"/>
      <c r="H16" s="21">
        <v>4702.27</v>
      </c>
      <c r="I16" s="21">
        <v>4702.27</v>
      </c>
      <c r="J16" s="27"/>
    </row>
    <row r="17" ht="15" customHeight="1">
      <c r="A17" s="3"/>
      <c r="B17" s="3"/>
      <c r="C17" s="3"/>
      <c r="D17" s="31"/>
      <c r="E17" t="s" s="42">
        <v>65</v>
      </c>
      <c r="F17" s="3"/>
      <c r="G17" s="3"/>
      <c r="H17" s="21">
        <v>-41714.3</v>
      </c>
      <c r="I17" s="21">
        <v>-60094.02</v>
      </c>
      <c r="J17" s="27"/>
    </row>
    <row r="18" ht="15" customHeight="1">
      <c r="A18" s="3"/>
      <c r="B18" s="31"/>
      <c r="C18" t="s" s="42">
        <v>66</v>
      </c>
      <c r="D18" s="3"/>
      <c r="E18" s="3"/>
      <c r="F18" s="3"/>
      <c r="G18" s="3"/>
      <c r="H18" s="21">
        <v>18938.6</v>
      </c>
      <c r="I18" s="21">
        <v>14638.6</v>
      </c>
      <c r="J18" s="27"/>
    </row>
    <row r="19" ht="15" customHeight="1">
      <c r="A19" s="3"/>
      <c r="B19" s="3"/>
      <c r="C19" s="31"/>
      <c r="D19" t="s" s="42">
        <v>67</v>
      </c>
      <c r="E19" s="3"/>
      <c r="F19" s="3"/>
      <c r="G19" s="3"/>
      <c r="H19" s="21">
        <v>18938.6</v>
      </c>
      <c r="I19" s="21">
        <v>14638.6</v>
      </c>
      <c r="J19" s="27"/>
    </row>
    <row r="20" ht="15" customHeight="1">
      <c r="A20" s="3"/>
      <c r="B20" s="3"/>
      <c r="C20" s="3"/>
      <c r="D20" s="31"/>
      <c r="E20" t="s" s="42">
        <v>68</v>
      </c>
      <c r="F20" s="3"/>
      <c r="G20" s="3"/>
      <c r="H20" s="21">
        <v>18938.6</v>
      </c>
      <c r="I20" s="21">
        <v>14638.6</v>
      </c>
      <c r="J20" s="27"/>
    </row>
    <row r="21" ht="15" customHeight="1">
      <c r="A21" t="s" s="16">
        <v>69</v>
      </c>
      <c r="B21" s="3"/>
      <c r="C21" s="3"/>
      <c r="D21" s="3"/>
      <c r="E21" s="3"/>
      <c r="F21" s="3"/>
      <c r="G21" s="3"/>
      <c r="H21" s="21">
        <v>-39617.27</v>
      </c>
      <c r="I21" s="21">
        <v>-34618.71</v>
      </c>
      <c r="J21" s="27"/>
    </row>
    <row r="22" ht="15" customHeight="1">
      <c r="A22" s="3"/>
      <c r="B22" s="31"/>
      <c r="C22" t="s" s="42">
        <v>70</v>
      </c>
      <c r="D22" s="3"/>
      <c r="E22" s="3"/>
      <c r="F22" s="3"/>
      <c r="G22" s="3"/>
      <c r="H22" s="21">
        <v>74134.399999999994</v>
      </c>
      <c r="I22" s="21">
        <v>10060.46</v>
      </c>
      <c r="J22" s="27"/>
    </row>
    <row r="23" ht="15" customHeight="1">
      <c r="A23" s="3"/>
      <c r="B23" s="3"/>
      <c r="C23" s="31"/>
      <c r="D23" t="s" s="42">
        <v>71</v>
      </c>
      <c r="E23" s="3"/>
      <c r="F23" s="3"/>
      <c r="G23" s="3"/>
      <c r="H23" s="21">
        <v>65196.98</v>
      </c>
      <c r="I23" s="21">
        <v>1500</v>
      </c>
      <c r="J23" s="27"/>
    </row>
    <row r="24" ht="15" customHeight="1">
      <c r="A24" s="3"/>
      <c r="B24" s="3"/>
      <c r="C24" s="3"/>
      <c r="D24" s="31"/>
      <c r="E24" t="s" s="42">
        <v>72</v>
      </c>
      <c r="F24" s="3"/>
      <c r="G24" s="3"/>
      <c r="H24" s="21">
        <v>65196.98</v>
      </c>
      <c r="I24" s="21">
        <v>1500</v>
      </c>
      <c r="J24" s="27"/>
    </row>
    <row r="25" ht="15" customHeight="1">
      <c r="A25" s="3"/>
      <c r="B25" s="3"/>
      <c r="C25" s="31"/>
      <c r="D25" t="s" s="42">
        <v>73</v>
      </c>
      <c r="E25" s="3"/>
      <c r="F25" s="3"/>
      <c r="G25" s="3"/>
      <c r="H25" s="21">
        <v>8937.42</v>
      </c>
      <c r="I25" s="21">
        <v>8560.459999999999</v>
      </c>
      <c r="J25" s="27"/>
    </row>
    <row r="26" ht="15" customHeight="1">
      <c r="A26" s="3"/>
      <c r="B26" s="3"/>
      <c r="C26" s="3"/>
      <c r="D26" s="31"/>
      <c r="E26" t="s" s="42">
        <v>74</v>
      </c>
      <c r="F26" s="3"/>
      <c r="G26" s="3"/>
      <c r="H26" s="21">
        <v>576.9599999999999</v>
      </c>
      <c r="I26" s="21">
        <v>200</v>
      </c>
      <c r="J26" s="27"/>
    </row>
    <row r="27" ht="15" customHeight="1">
      <c r="A27" s="3"/>
      <c r="B27" s="3"/>
      <c r="C27" s="3"/>
      <c r="D27" s="31"/>
      <c r="E27" t="s" s="42">
        <v>75</v>
      </c>
      <c r="F27" s="3"/>
      <c r="G27" s="3"/>
      <c r="H27" s="21">
        <v>8360.459999999999</v>
      </c>
      <c r="I27" s="21">
        <v>8360.459999999999</v>
      </c>
      <c r="J27" s="27"/>
    </row>
    <row r="28" ht="15" customHeight="1">
      <c r="A28" s="3"/>
      <c r="B28" s="31"/>
      <c r="C28" t="s" s="42">
        <v>76</v>
      </c>
      <c r="D28" s="3"/>
      <c r="E28" s="3"/>
      <c r="F28" s="3"/>
      <c r="G28" s="3"/>
      <c r="H28" s="21">
        <v>-113751.67</v>
      </c>
      <c r="I28" s="21">
        <v>-44679.17</v>
      </c>
      <c r="J28" s="27"/>
    </row>
    <row r="29" ht="15" customHeight="1">
      <c r="A29" s="3"/>
      <c r="B29" s="3"/>
      <c r="C29" s="31"/>
      <c r="D29" t="s" s="42">
        <v>77</v>
      </c>
      <c r="E29" s="3"/>
      <c r="F29" s="3"/>
      <c r="G29" s="3"/>
      <c r="H29" s="21">
        <v>-113751.67</v>
      </c>
      <c r="I29" s="21">
        <v>-44679.17</v>
      </c>
      <c r="J29" s="27"/>
    </row>
    <row r="30" ht="15" customHeight="1">
      <c r="A30" s="3"/>
      <c r="B30" s="3"/>
      <c r="C30" s="3"/>
      <c r="D30" s="31"/>
      <c r="E30" t="s" s="42">
        <v>78</v>
      </c>
      <c r="F30" s="3"/>
      <c r="G30" s="3"/>
      <c r="H30" s="21">
        <v>320.83</v>
      </c>
      <c r="I30" s="21">
        <v>320.83</v>
      </c>
      <c r="J30" s="27"/>
    </row>
    <row r="31" ht="15" customHeight="1">
      <c r="A31" s="3"/>
      <c r="B31" s="3"/>
      <c r="C31" s="3"/>
      <c r="D31" s="31"/>
      <c r="E31" t="s" s="42">
        <v>79</v>
      </c>
      <c r="F31" s="3"/>
      <c r="G31" s="3"/>
      <c r="H31" s="21">
        <v>-114072.5</v>
      </c>
      <c r="I31" s="21">
        <v>-45000</v>
      </c>
      <c r="J31" s="27"/>
    </row>
    <row r="32" ht="15" customHeight="1">
      <c r="A32" s="31"/>
      <c r="B32" t="s" s="42">
        <v>80</v>
      </c>
      <c r="C32" s="3"/>
      <c r="D32" s="3"/>
      <c r="E32" s="3"/>
      <c r="F32" s="3"/>
      <c r="G32" s="3"/>
      <c r="H32" s="21">
        <v>1147598.47</v>
      </c>
      <c r="I32" s="21">
        <v>1153437.31</v>
      </c>
      <c r="J32" s="27"/>
    </row>
    <row r="33" ht="8.5" customHeight="1">
      <c r="A33" s="43"/>
      <c r="B33" s="43"/>
      <c r="C33" s="43"/>
      <c r="D33" s="43"/>
      <c r="E33" s="43"/>
      <c r="F33" s="43"/>
      <c r="G33" s="43"/>
      <c r="H33" s="43"/>
      <c r="I33" s="44"/>
      <c r="J33" s="45"/>
    </row>
    <row r="34" ht="8.5" customHeight="1">
      <c r="A34" s="33"/>
      <c r="B34" s="33"/>
      <c r="C34" s="33"/>
      <c r="D34" s="33"/>
      <c r="E34" s="33"/>
      <c r="F34" s="33"/>
      <c r="G34" s="33"/>
      <c r="H34" s="33"/>
      <c r="I34" s="46"/>
      <c r="J34" s="45"/>
    </row>
    <row r="35" ht="15" customHeight="1">
      <c r="A35" t="s" s="40">
        <v>81</v>
      </c>
      <c r="B35" s="3"/>
      <c r="C35" s="3"/>
      <c r="D35" s="3"/>
      <c r="E35" s="3"/>
      <c r="F35" s="3"/>
      <c r="G35" s="3"/>
      <c r="H35" t="s" s="35">
        <v>50</v>
      </c>
      <c r="I35" t="s" s="35">
        <v>51</v>
      </c>
      <c r="J35" s="27"/>
    </row>
    <row r="36" ht="15" customHeight="1">
      <c r="A36" t="s" s="16">
        <v>52</v>
      </c>
      <c r="B36" s="3"/>
      <c r="C36" s="3"/>
      <c r="D36" s="3"/>
      <c r="E36" s="3"/>
      <c r="F36" s="3"/>
      <c r="G36" s="3"/>
      <c r="H36" s="3"/>
      <c r="I36" s="3"/>
      <c r="J36" s="27"/>
    </row>
    <row r="37" ht="15" customHeight="1">
      <c r="A37" t="s" s="16">
        <v>82</v>
      </c>
      <c r="B37" s="3"/>
      <c r="C37" s="3"/>
      <c r="D37" s="3"/>
      <c r="E37" s="3"/>
      <c r="F37" s="3"/>
      <c r="G37" s="3"/>
      <c r="H37" s="21">
        <v>968121.3400000001</v>
      </c>
      <c r="I37" s="21">
        <v>1001087.29</v>
      </c>
      <c r="J37" s="27"/>
    </row>
    <row r="38" ht="15" customHeight="1">
      <c r="A38" s="3"/>
      <c r="B38" s="31"/>
      <c r="C38" t="s" s="42">
        <v>83</v>
      </c>
      <c r="D38" s="3"/>
      <c r="E38" s="3"/>
      <c r="F38" s="3"/>
      <c r="G38" s="3"/>
      <c r="H38" s="21">
        <v>968121.3400000001</v>
      </c>
      <c r="I38" s="21">
        <v>1001087.29</v>
      </c>
      <c r="J38" s="27"/>
    </row>
    <row r="39" ht="15" customHeight="1">
      <c r="A39" s="3"/>
      <c r="B39" s="3"/>
      <c r="C39" s="31"/>
      <c r="D39" t="s" s="42">
        <v>84</v>
      </c>
      <c r="E39" s="3"/>
      <c r="F39" s="3"/>
      <c r="G39" s="3"/>
      <c r="H39" s="21">
        <v>1017414.68</v>
      </c>
      <c r="I39" s="21">
        <v>968121.3400000001</v>
      </c>
      <c r="J39" s="27"/>
    </row>
    <row r="40" ht="15" customHeight="1">
      <c r="A40" s="3"/>
      <c r="B40" s="3"/>
      <c r="C40" s="3"/>
      <c r="D40" s="31"/>
      <c r="E40" t="s" s="42">
        <v>85</v>
      </c>
      <c r="F40" s="3"/>
      <c r="G40" s="3"/>
      <c r="H40" s="21">
        <v>1017414.68</v>
      </c>
      <c r="I40" s="21">
        <v>968121.3400000001</v>
      </c>
      <c r="J40" s="27"/>
    </row>
    <row r="41" ht="15" customHeight="1">
      <c r="A41" s="3"/>
      <c r="B41" s="3"/>
      <c r="C41" s="3"/>
      <c r="D41" s="3"/>
      <c r="E41" s="31"/>
      <c r="F41" t="s" s="42">
        <v>86</v>
      </c>
      <c r="G41" s="3"/>
      <c r="H41" s="21">
        <v>1017414.68</v>
      </c>
      <c r="I41" s="21">
        <v>968121.3400000001</v>
      </c>
      <c r="J41" s="27"/>
    </row>
    <row r="42" ht="15" customHeight="1">
      <c r="A42" s="3"/>
      <c r="B42" s="3"/>
      <c r="C42" s="31"/>
      <c r="D42" t="s" s="42">
        <v>87</v>
      </c>
      <c r="E42" s="3"/>
      <c r="F42" s="3"/>
      <c r="G42" s="3"/>
      <c r="H42" s="21">
        <v>-49293.34</v>
      </c>
      <c r="I42" s="21">
        <v>32965.9500000001</v>
      </c>
      <c r="J42" s="27"/>
    </row>
    <row r="43" ht="15" customHeight="1">
      <c r="A43" s="3"/>
      <c r="B43" s="3"/>
      <c r="C43" s="3"/>
      <c r="D43" s="31"/>
      <c r="E43" t="s" s="47">
        <v>88</v>
      </c>
      <c r="F43" s="3"/>
      <c r="G43" s="3"/>
      <c r="H43" s="19">
        <v>-49293.34</v>
      </c>
      <c r="I43" s="19">
        <v>32965.9500000001</v>
      </c>
      <c r="J43" s="27"/>
    </row>
    <row r="44" ht="15" customHeight="1">
      <c r="A44" t="s" s="16">
        <v>89</v>
      </c>
      <c r="B44" s="3"/>
      <c r="C44" s="3"/>
      <c r="D44" s="3"/>
      <c r="E44" s="3"/>
      <c r="F44" s="3"/>
      <c r="G44" s="3"/>
      <c r="H44" s="21">
        <v>176736.52</v>
      </c>
      <c r="I44" s="21">
        <v>110278.76</v>
      </c>
      <c r="J44" s="27"/>
    </row>
    <row r="45" ht="15" customHeight="1">
      <c r="A45" s="3"/>
      <c r="B45" s="31"/>
      <c r="C45" t="s" s="42">
        <v>90</v>
      </c>
      <c r="D45" s="3"/>
      <c r="E45" s="3"/>
      <c r="F45" s="3"/>
      <c r="G45" s="3"/>
      <c r="H45" s="21">
        <v>176736.52</v>
      </c>
      <c r="I45" s="21">
        <v>110278.76</v>
      </c>
      <c r="J45" s="27"/>
    </row>
    <row r="46" ht="15" customHeight="1">
      <c r="A46" s="3"/>
      <c r="B46" s="3"/>
      <c r="C46" s="31"/>
      <c r="D46" t="s" s="42">
        <v>91</v>
      </c>
      <c r="E46" s="3"/>
      <c r="F46" s="3"/>
      <c r="G46" s="3"/>
      <c r="H46" s="21">
        <v>176736.52</v>
      </c>
      <c r="I46" s="21">
        <v>110278.76</v>
      </c>
      <c r="J46" s="27"/>
    </row>
    <row r="47" ht="15" customHeight="1">
      <c r="A47" s="3"/>
      <c r="B47" s="3"/>
      <c r="C47" s="3"/>
      <c r="D47" s="31"/>
      <c r="E47" t="s" s="42">
        <v>92</v>
      </c>
      <c r="F47" s="3"/>
      <c r="G47" s="3"/>
      <c r="H47" s="21">
        <v>176736.52</v>
      </c>
      <c r="I47" s="21">
        <v>110278.76</v>
      </c>
      <c r="J47" s="27"/>
    </row>
    <row r="48" ht="15" customHeight="1">
      <c r="A48" t="s" s="16">
        <v>93</v>
      </c>
      <c r="B48" s="3"/>
      <c r="C48" s="3"/>
      <c r="D48" s="3"/>
      <c r="E48" s="3"/>
      <c r="F48" s="3"/>
      <c r="G48" s="3"/>
      <c r="H48" s="21">
        <v>2740.61</v>
      </c>
      <c r="I48" s="21">
        <v>42071.259999999995</v>
      </c>
      <c r="J48" s="27"/>
    </row>
    <row r="49" ht="15" customHeight="1">
      <c r="A49" s="3"/>
      <c r="B49" s="31"/>
      <c r="C49" t="s" s="42">
        <v>94</v>
      </c>
      <c r="D49" s="3"/>
      <c r="E49" s="3"/>
      <c r="F49" s="3"/>
      <c r="G49" s="3"/>
      <c r="H49" s="21">
        <v>-50000</v>
      </c>
      <c r="I49" s="21">
        <v>0</v>
      </c>
      <c r="J49" s="27"/>
    </row>
    <row r="50" ht="15" customHeight="1">
      <c r="A50" s="3"/>
      <c r="B50" s="3"/>
      <c r="C50" s="31"/>
      <c r="D50" t="s" s="42">
        <v>91</v>
      </c>
      <c r="E50" s="3"/>
      <c r="F50" s="3"/>
      <c r="G50" s="3"/>
      <c r="H50" s="21">
        <v>-50000</v>
      </c>
      <c r="I50" s="21">
        <v>0</v>
      </c>
      <c r="J50" s="27"/>
    </row>
    <row r="51" ht="15" customHeight="1">
      <c r="A51" s="3"/>
      <c r="B51" s="3"/>
      <c r="C51" s="3"/>
      <c r="D51" s="31"/>
      <c r="E51" t="s" s="42">
        <v>95</v>
      </c>
      <c r="F51" s="3"/>
      <c r="G51" s="3"/>
      <c r="H51" s="21">
        <v>-50000</v>
      </c>
      <c r="I51" s="21">
        <v>0</v>
      </c>
      <c r="J51" s="27"/>
    </row>
    <row r="52" ht="15" customHeight="1">
      <c r="A52" s="3"/>
      <c r="B52" s="31"/>
      <c r="C52" t="s" s="42">
        <v>96</v>
      </c>
      <c r="D52" s="3"/>
      <c r="E52" s="3"/>
      <c r="F52" s="3"/>
      <c r="G52" s="3"/>
      <c r="H52" s="21">
        <v>52740.61</v>
      </c>
      <c r="I52" s="21">
        <v>42071.259999999995</v>
      </c>
      <c r="J52" s="27"/>
    </row>
    <row r="53" ht="15" customHeight="1">
      <c r="A53" s="3"/>
      <c r="B53" s="3"/>
      <c r="C53" s="31"/>
      <c r="D53" t="s" s="42">
        <v>97</v>
      </c>
      <c r="E53" s="3"/>
      <c r="F53" s="3"/>
      <c r="G53" s="3"/>
      <c r="H53" s="21">
        <v>18467.41</v>
      </c>
      <c r="I53" s="21">
        <v>20071.26</v>
      </c>
      <c r="J53" s="27"/>
    </row>
    <row r="54" ht="15" customHeight="1">
      <c r="A54" s="3"/>
      <c r="B54" s="3"/>
      <c r="C54" s="3"/>
      <c r="D54" s="31"/>
      <c r="E54" t="s" s="42">
        <v>98</v>
      </c>
      <c r="F54" s="3"/>
      <c r="G54" s="3"/>
      <c r="H54" s="21">
        <v>18467.41</v>
      </c>
      <c r="I54" s="21">
        <v>20071.26</v>
      </c>
      <c r="J54" s="27"/>
    </row>
    <row r="55" ht="15" customHeight="1">
      <c r="A55" s="3"/>
      <c r="B55" s="3"/>
      <c r="C55" s="31"/>
      <c r="D55" t="s" s="42">
        <v>99</v>
      </c>
      <c r="E55" s="3"/>
      <c r="F55" s="3"/>
      <c r="G55" s="3"/>
      <c r="H55" s="21">
        <v>6513.08</v>
      </c>
      <c r="I55" s="21">
        <v>8000</v>
      </c>
      <c r="J55" s="27"/>
    </row>
    <row r="56" ht="15" customHeight="1">
      <c r="A56" s="3"/>
      <c r="B56" s="3"/>
      <c r="C56" s="3"/>
      <c r="D56" s="31"/>
      <c r="E56" t="s" s="42">
        <v>100</v>
      </c>
      <c r="F56" s="3"/>
      <c r="G56" s="3"/>
      <c r="H56" s="21">
        <v>6513.08</v>
      </c>
      <c r="I56" s="21">
        <v>8000</v>
      </c>
      <c r="J56" s="27"/>
    </row>
    <row r="57" ht="15" customHeight="1">
      <c r="A57" s="3"/>
      <c r="B57" s="3"/>
      <c r="C57" s="31"/>
      <c r="D57" t="s" s="42">
        <v>101</v>
      </c>
      <c r="E57" s="3"/>
      <c r="F57" s="3"/>
      <c r="G57" s="3"/>
      <c r="H57" s="21">
        <v>27760.12</v>
      </c>
      <c r="I57" s="21">
        <v>14000</v>
      </c>
      <c r="J57" s="27"/>
    </row>
    <row r="58" ht="15" customHeight="1">
      <c r="A58" s="3"/>
      <c r="B58" s="3"/>
      <c r="C58" s="3"/>
      <c r="D58" s="31"/>
      <c r="E58" t="s" s="42">
        <v>102</v>
      </c>
      <c r="F58" s="3"/>
      <c r="G58" s="3"/>
      <c r="H58" s="21">
        <v>27760.12</v>
      </c>
      <c r="I58" s="21">
        <v>2500</v>
      </c>
      <c r="J58" s="27"/>
    </row>
    <row r="59" ht="15" customHeight="1">
      <c r="A59" s="3"/>
      <c r="B59" s="3"/>
      <c r="C59" s="3"/>
      <c r="D59" s="31"/>
      <c r="E59" t="s" s="42">
        <v>103</v>
      </c>
      <c r="F59" s="3"/>
      <c r="G59" s="3"/>
      <c r="H59" s="21"/>
      <c r="I59" s="21">
        <v>11500</v>
      </c>
      <c r="J59" s="27"/>
    </row>
    <row r="60" ht="15" customHeight="1">
      <c r="A60" s="31"/>
      <c r="B60" t="s" s="42">
        <v>104</v>
      </c>
      <c r="C60" s="3"/>
      <c r="D60" s="3"/>
      <c r="E60" s="3"/>
      <c r="F60" s="3"/>
      <c r="G60" s="3"/>
      <c r="H60" s="21">
        <v>1147598.47</v>
      </c>
      <c r="I60" s="21">
        <v>1153437.31</v>
      </c>
      <c r="J60" s="48"/>
    </row>
    <row r="61" ht="8.5" customHeight="1">
      <c r="A61" s="49"/>
      <c r="B61" s="50"/>
      <c r="C61" s="3"/>
      <c r="D61" s="3"/>
      <c r="E61" s="3"/>
      <c r="F61" s="3"/>
      <c r="G61" s="3"/>
      <c r="H61" s="3"/>
      <c r="I61" s="3"/>
      <c r="J61" s="25"/>
    </row>
    <row r="62" ht="8.5" customHeight="1">
      <c r="A62" s="51"/>
      <c r="B62" s="52"/>
      <c r="C62" s="53"/>
      <c r="D62" s="53"/>
      <c r="E62" s="53"/>
      <c r="F62" s="53"/>
      <c r="G62" s="53"/>
      <c r="H62" s="3"/>
      <c r="I62" s="3"/>
      <c r="J62" s="54"/>
    </row>
    <row r="63" ht="15" customHeight="1">
      <c r="A63" s="55"/>
      <c r="B63" s="56"/>
      <c r="C63" s="57"/>
      <c r="D63" s="57"/>
      <c r="E63" s="57"/>
      <c r="F63" s="57"/>
      <c r="G63" s="57"/>
      <c r="H63" t="s" s="58">
        <v>105</v>
      </c>
      <c r="I63" s="3"/>
      <c r="J63" s="3"/>
    </row>
    <row r="64" ht="15" customHeight="1">
      <c r="A64" s="49"/>
      <c r="B64" s="50"/>
      <c r="C64" s="3"/>
      <c r="D64" s="3"/>
      <c r="E64" s="3"/>
      <c r="F64" s="3"/>
      <c r="G64" s="3"/>
      <c r="H64" s="59">
        <v>42369</v>
      </c>
      <c r="I64" s="59">
        <v>42735</v>
      </c>
      <c r="J64" s="29"/>
    </row>
    <row r="65" ht="15" customHeight="1">
      <c r="A65" s="44"/>
      <c r="B65" s="60"/>
      <c r="C65" s="11"/>
      <c r="D65" s="11"/>
      <c r="E65" s="11"/>
      <c r="F65" s="11"/>
      <c r="G65" s="11"/>
      <c r="H65" s="7">
        <v>-113751.67</v>
      </c>
      <c r="I65" s="7">
        <v>-44679.17</v>
      </c>
      <c r="J65" s="7">
        <v>69072.500000000015</v>
      </c>
    </row>
  </sheetData>
  <mergeCells count="105">
    <mergeCell ref="E58:G58"/>
    <mergeCell ref="D57:G57"/>
    <mergeCell ref="H63:J63"/>
    <mergeCell ref="A44:G44"/>
    <mergeCell ref="E59:G59"/>
    <mergeCell ref="A52:B52"/>
    <mergeCell ref="B60:G60"/>
    <mergeCell ref="E56:G56"/>
    <mergeCell ref="A49:B49"/>
    <mergeCell ref="A55:C55"/>
    <mergeCell ref="E54:G54"/>
    <mergeCell ref="D53:G53"/>
    <mergeCell ref="C52:G52"/>
    <mergeCell ref="D55:G55"/>
    <mergeCell ref="E51:G51"/>
    <mergeCell ref="D50:G50"/>
    <mergeCell ref="A50:C50"/>
    <mergeCell ref="A57:C57"/>
    <mergeCell ref="C49:G49"/>
    <mergeCell ref="A48:G48"/>
    <mergeCell ref="A63:G65"/>
    <mergeCell ref="E47:G47"/>
    <mergeCell ref="A58:D58"/>
    <mergeCell ref="D46:G46"/>
    <mergeCell ref="A53:C53"/>
    <mergeCell ref="C45:G45"/>
    <mergeCell ref="A59:D59"/>
    <mergeCell ref="E43:G43"/>
    <mergeCell ref="A54:D54"/>
    <mergeCell ref="D42:G42"/>
    <mergeCell ref="A61:J62"/>
    <mergeCell ref="F41:G41"/>
    <mergeCell ref="A56:D56"/>
    <mergeCell ref="E40:G40"/>
    <mergeCell ref="A51:D51"/>
    <mergeCell ref="D39:G39"/>
    <mergeCell ref="A39:C39"/>
    <mergeCell ref="A45:B45"/>
    <mergeCell ref="A38:B38"/>
    <mergeCell ref="A47:D47"/>
    <mergeCell ref="E31:G31"/>
    <mergeCell ref="C38:G38"/>
    <mergeCell ref="A46:C46"/>
    <mergeCell ref="E30:G30"/>
    <mergeCell ref="A41:E41"/>
    <mergeCell ref="D29:G29"/>
    <mergeCell ref="A36:I36"/>
    <mergeCell ref="B32:G32"/>
    <mergeCell ref="C28:G28"/>
    <mergeCell ref="A43:D43"/>
    <mergeCell ref="E27:G27"/>
    <mergeCell ref="A42:C42"/>
    <mergeCell ref="E26:G26"/>
    <mergeCell ref="J1:J60"/>
    <mergeCell ref="A37:G37"/>
    <mergeCell ref="D25:G25"/>
    <mergeCell ref="A40:D40"/>
    <mergeCell ref="E24:G24"/>
    <mergeCell ref="A35:G35"/>
    <mergeCell ref="D23:G23"/>
    <mergeCell ref="A23:C23"/>
    <mergeCell ref="A25:C25"/>
    <mergeCell ref="A28:B28"/>
    <mergeCell ref="A4:I4"/>
    <mergeCell ref="A18:B18"/>
    <mergeCell ref="A16:D16"/>
    <mergeCell ref="A15:D15"/>
    <mergeCell ref="A20:D20"/>
    <mergeCell ref="A26:D26"/>
    <mergeCell ref="C18:G18"/>
    <mergeCell ref="A33:I34"/>
    <mergeCell ref="E17:G17"/>
    <mergeCell ref="E16:G16"/>
    <mergeCell ref="A27:D27"/>
    <mergeCell ref="E11:G11"/>
    <mergeCell ref="A22:B22"/>
    <mergeCell ref="D10:G10"/>
    <mergeCell ref="A17:D17"/>
    <mergeCell ref="C9:G9"/>
    <mergeCell ref="A19:C19"/>
    <mergeCell ref="D7:G7"/>
    <mergeCell ref="C6:G6"/>
    <mergeCell ref="A14:D14"/>
    <mergeCell ref="A13:D13"/>
    <mergeCell ref="A11:D11"/>
    <mergeCell ref="A9:B9"/>
    <mergeCell ref="A31:D31"/>
    <mergeCell ref="D19:G19"/>
    <mergeCell ref="E15:G15"/>
    <mergeCell ref="A8:D8"/>
    <mergeCell ref="A30:D30"/>
    <mergeCell ref="E14:G14"/>
    <mergeCell ref="A7:C7"/>
    <mergeCell ref="A5:G5"/>
    <mergeCell ref="A3:G3"/>
    <mergeCell ref="A29:C29"/>
    <mergeCell ref="E13:G13"/>
    <mergeCell ref="A6:B6"/>
    <mergeCell ref="A10:C10"/>
    <mergeCell ref="A21:G21"/>
    <mergeCell ref="E8:G8"/>
    <mergeCell ref="D12:G12"/>
    <mergeCell ref="A24:D24"/>
    <mergeCell ref="A1:I2"/>
    <mergeCell ref="A12:C12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37"/>
  <sheetViews>
    <sheetView workbookViewId="0" showGridLines="0" defaultGridColor="1"/>
  </sheetViews>
  <sheetFormatPr defaultColWidth="10.8333" defaultRowHeight="14.4" customHeight="1" outlineLevelRow="0" outlineLevelCol="0"/>
  <cols>
    <col min="1" max="1" width="53.1719" style="61" customWidth="1"/>
    <col min="2" max="2" width="42.8516" style="61" customWidth="1"/>
    <col min="3" max="3" width="16.5" style="61" customWidth="1"/>
    <col min="4" max="4" width="10.8516" style="61" customWidth="1"/>
    <col min="5" max="5" width="10.8516" style="61" customWidth="1"/>
    <col min="6" max="256" width="10.8516" style="61" customWidth="1"/>
  </cols>
  <sheetData>
    <row r="1" ht="16.2" customHeight="1">
      <c r="A1" t="s" s="13">
        <v>106</v>
      </c>
      <c r="B1" s="3"/>
      <c r="C1" s="3"/>
      <c r="D1" s="62"/>
      <c r="E1" s="63"/>
    </row>
    <row r="2" ht="16.2" customHeight="1">
      <c r="A2" s="3"/>
      <c r="B2" s="3"/>
      <c r="C2" s="3"/>
      <c r="D2" s="64"/>
      <c r="E2" s="65"/>
    </row>
    <row r="3" ht="16.2" customHeight="1">
      <c r="A3" s="66"/>
      <c r="B3" s="3"/>
      <c r="C3" s="3"/>
      <c r="D3" s="64"/>
      <c r="E3" s="65"/>
    </row>
    <row r="4" ht="16.2" customHeight="1">
      <c r="A4" t="s" s="67">
        <v>107</v>
      </c>
      <c r="B4" s="68"/>
      <c r="C4" s="69"/>
      <c r="D4" s="64"/>
      <c r="E4" s="65"/>
    </row>
    <row r="5" ht="16.2" customHeight="1">
      <c r="A5" t="s" s="67">
        <v>108</v>
      </c>
      <c r="B5" s="68"/>
      <c r="C5" s="70">
        <v>32965.9500000001</v>
      </c>
      <c r="D5" s="64"/>
      <c r="E5" s="65"/>
    </row>
    <row r="6" ht="16.2" customHeight="1">
      <c r="A6" t="s" s="67">
        <v>109</v>
      </c>
      <c r="B6" s="68"/>
      <c r="C6" s="70">
        <v>45451.69</v>
      </c>
      <c r="D6" s="64"/>
      <c r="E6" s="65"/>
    </row>
    <row r="7" ht="16.2" customHeight="1">
      <c r="A7" s="71"/>
      <c r="B7" t="s" s="72">
        <v>110</v>
      </c>
      <c r="C7" s="73">
        <v>18379.72</v>
      </c>
      <c r="D7" s="64"/>
      <c r="E7" s="65"/>
    </row>
    <row r="8" ht="15" customHeight="1">
      <c r="A8" s="74"/>
      <c r="B8" s="75"/>
      <c r="C8" s="76"/>
      <c r="D8" s="64"/>
      <c r="E8" s="65"/>
    </row>
    <row r="9" ht="16.2" customHeight="1">
      <c r="A9" s="74"/>
      <c r="B9" t="s" s="72">
        <v>111</v>
      </c>
      <c r="C9" s="73">
        <v>27071.97</v>
      </c>
      <c r="D9" s="64"/>
      <c r="E9" s="65"/>
    </row>
    <row r="10" ht="16.2" customHeight="1">
      <c r="A10" t="s" s="67">
        <v>112</v>
      </c>
      <c r="B10" s="68"/>
      <c r="C10" s="70">
        <v>57704.59</v>
      </c>
      <c r="D10" s="64"/>
      <c r="E10" s="65"/>
    </row>
    <row r="11" ht="16.2" customHeight="1">
      <c r="A11" s="71"/>
      <c r="B11" t="s" s="72">
        <v>113</v>
      </c>
      <c r="C11" s="73">
        <v>0</v>
      </c>
      <c r="D11" s="64"/>
      <c r="E11" s="65"/>
    </row>
    <row r="12" ht="15" customHeight="1">
      <c r="A12" s="74"/>
      <c r="B12" s="75"/>
      <c r="C12" s="76"/>
      <c r="D12" s="64"/>
      <c r="E12" s="65"/>
    </row>
    <row r="13" ht="16.2" customHeight="1">
      <c r="A13" s="74"/>
      <c r="B13" t="s" s="72">
        <v>114</v>
      </c>
      <c r="C13" s="73">
        <v>68373.94</v>
      </c>
      <c r="D13" s="64"/>
      <c r="E13" s="65"/>
    </row>
    <row r="14" ht="15" customHeight="1">
      <c r="A14" s="74"/>
      <c r="B14" s="75"/>
      <c r="C14" s="76"/>
      <c r="D14" s="64"/>
      <c r="E14" s="65"/>
    </row>
    <row r="15" ht="16.2" customHeight="1">
      <c r="A15" s="74"/>
      <c r="B15" t="s" s="72">
        <v>115</v>
      </c>
      <c r="C15" s="73">
        <v>-10669.350000000006</v>
      </c>
      <c r="D15" s="64"/>
      <c r="E15" s="65"/>
    </row>
    <row r="16" ht="16.2" customHeight="1">
      <c r="A16" t="s" s="67">
        <v>116</v>
      </c>
      <c r="B16" s="68"/>
      <c r="C16" s="70">
        <v>-27071.97</v>
      </c>
      <c r="D16" s="64"/>
      <c r="E16" s="65"/>
    </row>
    <row r="17" ht="16.2" customHeight="1">
      <c r="A17" s="71"/>
      <c r="B17" t="s" s="72">
        <v>117</v>
      </c>
      <c r="C17" s="73">
        <v>-27071.97</v>
      </c>
      <c r="D17" s="64"/>
      <c r="E17" s="65"/>
    </row>
    <row r="18" ht="15" customHeight="1">
      <c r="A18" s="74"/>
      <c r="B18" s="75"/>
      <c r="C18" s="76"/>
      <c r="D18" s="64"/>
      <c r="E18" s="65"/>
    </row>
    <row r="19" ht="16.2" customHeight="1">
      <c r="A19" s="74"/>
      <c r="B19" t="s" s="72">
        <v>118</v>
      </c>
      <c r="C19" s="73">
        <v>0</v>
      </c>
      <c r="D19" s="64"/>
      <c r="E19" s="65"/>
    </row>
    <row r="20" ht="16.8" customHeight="1">
      <c r="A20" t="s" s="67">
        <v>119</v>
      </c>
      <c r="B20" s="68"/>
      <c r="C20" s="70">
        <v>109050.2600000001</v>
      </c>
      <c r="D20" s="64"/>
      <c r="E20" s="65"/>
    </row>
    <row r="21" ht="16.2" customHeight="1">
      <c r="A21" t="s" s="67">
        <v>120</v>
      </c>
      <c r="B21" s="68"/>
      <c r="C21" s="73"/>
      <c r="D21" s="64"/>
      <c r="E21" s="65"/>
    </row>
    <row r="22" ht="16.2" customHeight="1">
      <c r="A22" t="s" s="67">
        <v>121</v>
      </c>
      <c r="B22" s="68"/>
      <c r="C22" s="73"/>
      <c r="D22" s="64"/>
      <c r="E22" s="65"/>
    </row>
    <row r="23" ht="16.2" customHeight="1">
      <c r="A23" s="71"/>
      <c r="B23" t="s" s="72">
        <v>122</v>
      </c>
      <c r="C23" s="73">
        <v>-23520</v>
      </c>
      <c r="D23" s="64"/>
      <c r="E23" s="65"/>
    </row>
    <row r="24" ht="16.2" customHeight="1">
      <c r="A24" t="s" s="67">
        <v>123</v>
      </c>
      <c r="B24" s="68"/>
      <c r="C24" s="73">
        <v>0</v>
      </c>
      <c r="D24" s="64"/>
      <c r="E24" s="65"/>
    </row>
    <row r="25" ht="16.8" customHeight="1">
      <c r="A25" t="s" s="67">
        <v>124</v>
      </c>
      <c r="B25" s="68"/>
      <c r="C25" s="70">
        <v>-23520</v>
      </c>
      <c r="D25" s="64"/>
      <c r="E25" s="65"/>
    </row>
    <row r="26" ht="16.2" customHeight="1">
      <c r="A26" t="s" s="67">
        <v>125</v>
      </c>
      <c r="B26" s="68"/>
      <c r="C26" s="73"/>
      <c r="D26" s="64"/>
      <c r="E26" s="65"/>
    </row>
    <row r="27" ht="16.2" customHeight="1">
      <c r="A27" t="s" s="67">
        <v>126</v>
      </c>
      <c r="B27" s="68"/>
      <c r="C27" s="73">
        <v>0</v>
      </c>
      <c r="D27" s="64"/>
      <c r="E27" s="65"/>
    </row>
    <row r="28" ht="15" customHeight="1">
      <c r="A28" s="75"/>
      <c r="B28" s="75"/>
      <c r="C28" s="76"/>
      <c r="D28" s="64"/>
      <c r="E28" s="65"/>
    </row>
    <row r="29" ht="16.2" customHeight="1">
      <c r="A29" t="s" s="67">
        <v>127</v>
      </c>
      <c r="B29" s="68"/>
      <c r="C29" s="73">
        <v>-16457.759999999995</v>
      </c>
      <c r="D29" s="64"/>
      <c r="E29" s="65"/>
    </row>
    <row r="30" ht="15" customHeight="1">
      <c r="A30" s="75"/>
      <c r="B30" s="75"/>
      <c r="C30" s="76"/>
      <c r="D30" s="64"/>
      <c r="E30" s="65"/>
    </row>
    <row r="31" ht="16.2" customHeight="1">
      <c r="A31" t="s" s="67">
        <v>128</v>
      </c>
      <c r="B31" s="68"/>
      <c r="C31" s="73">
        <v>0</v>
      </c>
      <c r="D31" s="64"/>
      <c r="E31" s="65"/>
    </row>
    <row r="32" ht="15" customHeight="1">
      <c r="A32" s="75"/>
      <c r="B32" s="75"/>
      <c r="C32" s="76"/>
      <c r="D32" s="64"/>
      <c r="E32" s="65"/>
    </row>
    <row r="33" ht="16.8" customHeight="1">
      <c r="A33" t="s" s="67">
        <v>129</v>
      </c>
      <c r="B33" s="68"/>
      <c r="C33" s="70">
        <v>-16457.759999999995</v>
      </c>
      <c r="D33" s="64"/>
      <c r="E33" s="65"/>
    </row>
    <row r="34" ht="16.8" customHeight="1">
      <c r="A34" t="s" s="67">
        <v>130</v>
      </c>
      <c r="B34" s="68"/>
      <c r="C34" s="70">
        <v>0</v>
      </c>
      <c r="D34" s="64"/>
      <c r="E34" s="65"/>
    </row>
    <row r="35" ht="16.8" customHeight="1">
      <c r="A35" t="s" s="67">
        <v>131</v>
      </c>
      <c r="B35" s="68"/>
      <c r="C35" s="70">
        <v>69072.5000000001</v>
      </c>
      <c r="D35" s="64"/>
      <c r="E35" s="65"/>
    </row>
    <row r="36" ht="16.8" customHeight="1">
      <c r="A36" t="s" s="67">
        <v>132</v>
      </c>
      <c r="B36" s="68"/>
      <c r="C36" s="70">
        <v>-113751.67</v>
      </c>
      <c r="D36" s="64"/>
      <c r="E36" s="65"/>
    </row>
    <row r="37" ht="16.8" customHeight="1">
      <c r="A37" t="s" s="67">
        <v>133</v>
      </c>
      <c r="B37" s="68"/>
      <c r="C37" s="70">
        <v>-44679.169999999911</v>
      </c>
      <c r="D37" s="77"/>
      <c r="E37" s="78"/>
    </row>
  </sheetData>
  <mergeCells count="27">
    <mergeCell ref="A1:C2"/>
    <mergeCell ref="A24:B24"/>
    <mergeCell ref="A10:B10"/>
    <mergeCell ref="A33:B33"/>
    <mergeCell ref="A7:A9"/>
    <mergeCell ref="A30:B30"/>
    <mergeCell ref="A29:B29"/>
    <mergeCell ref="A6:B6"/>
    <mergeCell ref="A5:B5"/>
    <mergeCell ref="A28:B28"/>
    <mergeCell ref="A27:B27"/>
    <mergeCell ref="A4:B4"/>
    <mergeCell ref="A26:B26"/>
    <mergeCell ref="A3:C3"/>
    <mergeCell ref="A25:B25"/>
    <mergeCell ref="A22:B22"/>
    <mergeCell ref="A17:A19"/>
    <mergeCell ref="A16:B16"/>
    <mergeCell ref="A36:B36"/>
    <mergeCell ref="A35:B35"/>
    <mergeCell ref="A11:A15"/>
    <mergeCell ref="A34:B34"/>
    <mergeCell ref="A20:B20"/>
    <mergeCell ref="A31:B31"/>
    <mergeCell ref="A21:B21"/>
    <mergeCell ref="A32:B32"/>
    <mergeCell ref="A37:B37"/>
  </mergeCells>
  <pageMargins left="0.7" right="0.7" top="0.75" bottom="0.75" header="0.3" footer="0.3"/>
  <pageSetup firstPageNumber="1" fitToHeight="1" fitToWidth="1" scale="81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